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ry MacPherson\OneDrive - McKinsey &amp; Company\Desktop\"/>
    </mc:Choice>
  </mc:AlternateContent>
  <xr:revisionPtr revIDLastSave="0" documentId="8_{0EA9042F-3139-4601-8D26-9986AA8D52FD}" xr6:coauthVersionLast="47" xr6:coauthVersionMax="47" xr10:uidLastSave="{00000000-0000-0000-0000-000000000000}"/>
  <bookViews>
    <workbookView xWindow="-110" yWindow="-16310" windowWidth="29020" windowHeight="15820" xr2:uid="{B0418B22-7245-4B35-BA2D-60586C6D5A42}"/>
  </bookViews>
  <sheets>
    <sheet name="Instructions" sheetId="10" r:id="rId1"/>
    <sheet name="Contribution Summary" sheetId="3" r:id="rId2"/>
    <sheet name="Blank" sheetId="7" state="hidden" r:id="rId3"/>
    <sheet name="vena.tmp.7EC47338204F4F1F" sheetId="2" state="veryHidden" r:id="rId4"/>
    <sheet name="_vena_highlight_sheet" sheetId="8" state="veryHidden" r:id="rId5"/>
    <sheet name="_vena_process_variables" sheetId="9" state="veryHidden" r:id="rId6"/>
  </sheets>
  <externalReferences>
    <externalReference r:id="rId7"/>
  </externalReferences>
  <definedNames>
    <definedName name="_xlnm._FilterDatabase" localSheetId="1" hidden="1">'Contribution Summary'!#REF!</definedName>
    <definedName name="_vena_DYNP_SSelection_1aed0e3e">#REF!</definedName>
    <definedName name="_vena_DYNP_SSelection_36f0e3aa">#REF!</definedName>
    <definedName name="_vena_DYNP_SSelection_735dd3fb">#REF!</definedName>
    <definedName name="_vena_DYNP_SSelection_ab9dd000">#REF!</definedName>
    <definedName name="_vena_MDYNR_SS1_BB1_23bb45da_a595dd77">#REF!</definedName>
    <definedName name="_vena_MDYNR_SS1_BB1_3081668b_8064fb8b">#REF!</definedName>
    <definedName name="_vena_MDYNR_SS1_BB1_3d4ea470_1e9bec46">#REF!</definedName>
    <definedName name="_vena_MDYNR_SS1_BB1_91cd2cc5_4325be0c">#REF!</definedName>
    <definedName name="_vena_MDYNR_SS1_BB1_9ef2a06f_8abf4a77">#REF!</definedName>
    <definedName name="_vena_MDYNR_SS1_BB1_b0166882_8e84f35d">#REF!</definedName>
    <definedName name="_vena_MDYNR_SS1_BB1_b33e671b_92833525">#REF!</definedName>
    <definedName name="_vena_MDYNR_SS1_BB1_b4005e0_606a8c1e">#REF!</definedName>
    <definedName name="_vena_MDYNR_SS1_BB1_c611b50b_eec60f3">#REF!</definedName>
    <definedName name="_vena_MDYNR_SS1_BB2_33fa92d7_1cca857b">#REF!</definedName>
    <definedName name="_vena_MDYNR_SS1_BB2_3aaaf926_d4462ac0">#REF!</definedName>
    <definedName name="_vena_MDYNR_SS1_BB2_3de8aa75_362193da">#REF!</definedName>
    <definedName name="_vena_MDYNR_SS1_BB2_7aab7189_2ec78946">#REF!</definedName>
    <definedName name="_vena_MDYNR_SS1_BB2_8fbea61f_68a36d9e">#REF!</definedName>
    <definedName name="_vena_MDYNR_SS1_BB2_bd0c7906_b875501c">#REF!</definedName>
    <definedName name="_vena_MDYNR_SS1_BB2_d46b6dbd_d93fb653">#REF!</definedName>
    <definedName name="_vena_MDYNR_SS1_BB2_f7be973d_f7b50ba1">#REF!</definedName>
    <definedName name="_vena_MDYNR_SS2_BB3_3fce1726_23a885eb">#REF!</definedName>
    <definedName name="_vena_MDYNR_SS2_BB3_3fce1726_96e24910">#REF!</definedName>
    <definedName name="_vena_MDYNR_SS2_BB3_3fce1726_ac608868">#REF!</definedName>
    <definedName name="_vena_MDYNR_SS2_BB3_c93d269_3aebaf28">#REF!</definedName>
    <definedName name="_vena_MDYNR_SS2_BB3_c93d269_81234fa0">#REF!</definedName>
    <definedName name="_vena_MDYNR_SS2_BB3_c93d269_93557445">#REF!</definedName>
    <definedName name="_vena_MDYNR_SS2_BB3_fc5a32b6_5f91123d">#REF!</definedName>
    <definedName name="_vena_MDYNR_SS2_BB3_fc5a32b6_84fae0b0">#REF!</definedName>
    <definedName name="_vena_MDYNR_SS2_BB3_fc5a32b6_bc47b067">#REF!</definedName>
    <definedName name="_vena_PO_Selection_2_d2bad77dc22e4eae9998054f702d16d7">#REF!</definedName>
    <definedName name="_vena_PO_Selection_3_58290d39ceee45a390e89820ae8e929c">#REF!</definedName>
    <definedName name="_vena_PO_Selection_5_06eccaca1fd7459da99d269002445c03">#REF!</definedName>
    <definedName name="_vena_PO_Selection_7_dc171cd7960c45f0ab14f6ebb1a1492c">#REF!</definedName>
    <definedName name="_vena_PV_P_GV_875162140763488256" comment="*">#REF!</definedName>
    <definedName name="_vena_PV_P_GV_875162809603981316" comment="*">#REF!</definedName>
    <definedName name="_vena_S1_B1_C_7_834589863411580931">#REF!</definedName>
    <definedName name="_vena_S1_B1_C_7_834589863411580931_1">#REF!</definedName>
    <definedName name="_vena_S1_B1_C_7_834589863411580931_10">#REF!</definedName>
    <definedName name="_vena_S1_B1_C_7_834589863411580931_11">#REF!</definedName>
    <definedName name="_vena_S1_B1_C_7_834589863411580931_2">#REF!</definedName>
    <definedName name="_vena_S1_B1_C_7_834589863411580931_3">#REF!</definedName>
    <definedName name="_vena_S1_B1_C_7_834589863411580931_4">#REF!</definedName>
    <definedName name="_vena_S1_B1_C_7_834589863411580931_5">#REF!</definedName>
    <definedName name="_vena_S1_B1_C_7_834589863411580931_6">#REF!</definedName>
    <definedName name="_vena_S1_B1_C_7_834589863411580931_7">#REF!</definedName>
    <definedName name="_vena_S1_B1_C_7_834589863411580931_8">#REF!</definedName>
    <definedName name="_vena_S1_B1_C_7_834589863411580931_9">#REF!</definedName>
    <definedName name="_vena_S1_B1_C_FV_9bb17a733c1f4967991ab6ef50581c1f">#REF!</definedName>
    <definedName name="_vena_S1_B1_C_FV_9bb17a733c1f4967991ab6ef50581c1f_1">#REF!</definedName>
    <definedName name="_vena_S1_B1_C_FV_9bb17a733c1f4967991ab6ef50581c1f_10">#REF!</definedName>
    <definedName name="_vena_S1_B1_C_FV_9bb17a733c1f4967991ab6ef50581c1f_11">#REF!</definedName>
    <definedName name="_vena_S1_B1_C_FV_9bb17a733c1f4967991ab6ef50581c1f_12">#REF!</definedName>
    <definedName name="_vena_S1_B1_C_FV_9bb17a733c1f4967991ab6ef50581c1f_13">#REF!</definedName>
    <definedName name="_vena_S1_B1_C_FV_9bb17a733c1f4967991ab6ef50581c1f_14">#REF!</definedName>
    <definedName name="_vena_S1_B1_C_FV_9bb17a733c1f4967991ab6ef50581c1f_15">#REF!</definedName>
    <definedName name="_vena_S1_B1_C_FV_9bb17a733c1f4967991ab6ef50581c1f_16">#REF!</definedName>
    <definedName name="_vena_S1_B1_C_FV_9bb17a733c1f4967991ab6ef50581c1f_17">#REF!</definedName>
    <definedName name="_vena_S1_B1_C_FV_9bb17a733c1f4967991ab6ef50581c1f_18">#REF!</definedName>
    <definedName name="_vena_S1_B1_C_FV_9bb17a733c1f4967991ab6ef50581c1f_19">#REF!</definedName>
    <definedName name="_vena_S1_B1_C_FV_9bb17a733c1f4967991ab6ef50581c1f_2">#REF!</definedName>
    <definedName name="_vena_S1_B1_C_FV_9bb17a733c1f4967991ab6ef50581c1f_20">#REF!</definedName>
    <definedName name="_vena_S1_B1_C_FV_9bb17a733c1f4967991ab6ef50581c1f_21">#REF!</definedName>
    <definedName name="_vena_S1_B1_C_FV_9bb17a733c1f4967991ab6ef50581c1f_22">#REF!</definedName>
    <definedName name="_vena_S1_B1_C_FV_9bb17a733c1f4967991ab6ef50581c1f_23">#REF!</definedName>
    <definedName name="_vena_S1_B1_C_FV_9bb17a733c1f4967991ab6ef50581c1f_3">#REF!</definedName>
    <definedName name="_vena_S1_B1_C_FV_9bb17a733c1f4967991ab6ef50581c1f_4">#REF!</definedName>
    <definedName name="_vena_S1_B1_C_FV_9bb17a733c1f4967991ab6ef50581c1f_5">#REF!</definedName>
    <definedName name="_vena_S1_B1_C_FV_9bb17a733c1f4967991ab6ef50581c1f_6">#REF!</definedName>
    <definedName name="_vena_S1_B1_C_FV_9bb17a733c1f4967991ab6ef50581c1f_7">#REF!</definedName>
    <definedName name="_vena_S1_B1_C_FV_9bb17a733c1f4967991ab6ef50581c1f_8">#REF!</definedName>
    <definedName name="_vena_S1_B1_C_FV_9bb17a733c1f4967991ab6ef50581c1f_9">#REF!</definedName>
    <definedName name="_vena_S1_B1_C_FV_ad98996401854c5e977cbdb6f9600ce1">#REF!</definedName>
    <definedName name="_vena_S1_B1_C_FV_ad98996401854c5e977cbdb6f9600ce1_1">#REF!</definedName>
    <definedName name="_vena_S1_B1_C_FV_ad98996401854c5e977cbdb6f9600ce1_10">#REF!</definedName>
    <definedName name="_vena_S1_B1_C_FV_ad98996401854c5e977cbdb6f9600ce1_11">#REF!</definedName>
    <definedName name="_vena_S1_B1_C_FV_ad98996401854c5e977cbdb6f9600ce1_12">#REF!</definedName>
    <definedName name="_vena_S1_B1_C_FV_ad98996401854c5e977cbdb6f9600ce1_13">#REF!</definedName>
    <definedName name="_vena_S1_B1_C_FV_ad98996401854c5e977cbdb6f9600ce1_14">#REF!</definedName>
    <definedName name="_vena_S1_B1_C_FV_ad98996401854c5e977cbdb6f9600ce1_15">#REF!</definedName>
    <definedName name="_vena_S1_B1_C_FV_ad98996401854c5e977cbdb6f9600ce1_16">#REF!</definedName>
    <definedName name="_vena_S1_B1_C_FV_ad98996401854c5e977cbdb6f9600ce1_17">#REF!</definedName>
    <definedName name="_vena_S1_B1_C_FV_ad98996401854c5e977cbdb6f9600ce1_18">#REF!</definedName>
    <definedName name="_vena_S1_B1_C_FV_ad98996401854c5e977cbdb6f9600ce1_19">#REF!</definedName>
    <definedName name="_vena_S1_B1_C_FV_ad98996401854c5e977cbdb6f9600ce1_2">#REF!</definedName>
    <definedName name="_vena_S1_B1_C_FV_ad98996401854c5e977cbdb6f9600ce1_20">#REF!</definedName>
    <definedName name="_vena_S1_B1_C_FV_ad98996401854c5e977cbdb6f9600ce1_21">#REF!</definedName>
    <definedName name="_vena_S1_B1_C_FV_ad98996401854c5e977cbdb6f9600ce1_22">#REF!</definedName>
    <definedName name="_vena_S1_B1_C_FV_ad98996401854c5e977cbdb6f9600ce1_23">#REF!</definedName>
    <definedName name="_vena_S1_B1_C_FV_ad98996401854c5e977cbdb6f9600ce1_24">#REF!</definedName>
    <definedName name="_vena_S1_B1_C_FV_ad98996401854c5e977cbdb6f9600ce1_25">#REF!</definedName>
    <definedName name="_vena_S1_B1_C_FV_ad98996401854c5e977cbdb6f9600ce1_26">#REF!</definedName>
    <definedName name="_vena_S1_B1_C_FV_ad98996401854c5e977cbdb6f9600ce1_27">#REF!</definedName>
    <definedName name="_vena_S1_B1_C_FV_ad98996401854c5e977cbdb6f9600ce1_28">#REF!</definedName>
    <definedName name="_vena_S1_B1_C_FV_ad98996401854c5e977cbdb6f9600ce1_29">#REF!</definedName>
    <definedName name="_vena_S1_B1_C_FV_ad98996401854c5e977cbdb6f9600ce1_3">#REF!</definedName>
    <definedName name="_vena_S1_B1_C_FV_ad98996401854c5e977cbdb6f9600ce1_30">#REF!</definedName>
    <definedName name="_vena_S1_B1_C_FV_ad98996401854c5e977cbdb6f9600ce1_31">#REF!</definedName>
    <definedName name="_vena_S1_B1_C_FV_ad98996401854c5e977cbdb6f9600ce1_32">#REF!</definedName>
    <definedName name="_vena_S1_B1_C_FV_ad98996401854c5e977cbdb6f9600ce1_33">#REF!</definedName>
    <definedName name="_vena_S1_B1_C_FV_ad98996401854c5e977cbdb6f9600ce1_34">#REF!</definedName>
    <definedName name="_vena_S1_B1_C_FV_ad98996401854c5e977cbdb6f9600ce1_35">#REF!</definedName>
    <definedName name="_vena_S1_B1_C_FV_ad98996401854c5e977cbdb6f9600ce1_4">#REF!</definedName>
    <definedName name="_vena_S1_B1_C_FV_ad98996401854c5e977cbdb6f9600ce1_5">#REF!</definedName>
    <definedName name="_vena_S1_B1_C_FV_ad98996401854c5e977cbdb6f9600ce1_6">#REF!</definedName>
    <definedName name="_vena_S1_B1_C_FV_ad98996401854c5e977cbdb6f9600ce1_7">#REF!</definedName>
    <definedName name="_vena_S1_B1_C_FV_ad98996401854c5e977cbdb6f9600ce1_8">#REF!</definedName>
    <definedName name="_vena_S1_B1_C_FV_ad98996401854c5e977cbdb6f9600ce1_9">#REF!</definedName>
    <definedName name="_vena_S1_B1_C_FV_d7eefcb95ac1495584b1d4da7c9c39b7">#REF!</definedName>
    <definedName name="_vena_S1_B1_C_FV_d7eefcb95ac1495584b1d4da7c9c39b7_1">#REF!</definedName>
    <definedName name="_vena_S1_B1_C_FV_d7eefcb95ac1495584b1d4da7c9c39b7_10">#REF!</definedName>
    <definedName name="_vena_S1_B1_C_FV_d7eefcb95ac1495584b1d4da7c9c39b7_11">#REF!</definedName>
    <definedName name="_vena_S1_B1_C_FV_d7eefcb95ac1495584b1d4da7c9c39b7_12">#REF!</definedName>
    <definedName name="_vena_S1_B1_C_FV_d7eefcb95ac1495584b1d4da7c9c39b7_13">#REF!</definedName>
    <definedName name="_vena_S1_B1_C_FV_d7eefcb95ac1495584b1d4da7c9c39b7_14">#REF!</definedName>
    <definedName name="_vena_S1_B1_C_FV_d7eefcb95ac1495584b1d4da7c9c39b7_15">#REF!</definedName>
    <definedName name="_vena_S1_B1_C_FV_d7eefcb95ac1495584b1d4da7c9c39b7_16">#REF!</definedName>
    <definedName name="_vena_S1_B1_C_FV_d7eefcb95ac1495584b1d4da7c9c39b7_17">#REF!</definedName>
    <definedName name="_vena_S1_B1_C_FV_d7eefcb95ac1495584b1d4da7c9c39b7_18">#REF!</definedName>
    <definedName name="_vena_S1_B1_C_FV_d7eefcb95ac1495584b1d4da7c9c39b7_19">#REF!</definedName>
    <definedName name="_vena_S1_B1_C_FV_d7eefcb95ac1495584b1d4da7c9c39b7_2">#REF!</definedName>
    <definedName name="_vena_S1_B1_C_FV_d7eefcb95ac1495584b1d4da7c9c39b7_20">#REF!</definedName>
    <definedName name="_vena_S1_B1_C_FV_d7eefcb95ac1495584b1d4da7c9c39b7_21">#REF!</definedName>
    <definedName name="_vena_S1_B1_C_FV_d7eefcb95ac1495584b1d4da7c9c39b7_22">#REF!</definedName>
    <definedName name="_vena_S1_B1_C_FV_d7eefcb95ac1495584b1d4da7c9c39b7_23">#REF!</definedName>
    <definedName name="_vena_S1_B1_C_FV_d7eefcb95ac1495584b1d4da7c9c39b7_24">#REF!</definedName>
    <definedName name="_vena_S1_B1_C_FV_d7eefcb95ac1495584b1d4da7c9c39b7_25">#REF!</definedName>
    <definedName name="_vena_S1_B1_C_FV_d7eefcb95ac1495584b1d4da7c9c39b7_26">#REF!</definedName>
    <definedName name="_vena_S1_B1_C_FV_d7eefcb95ac1495584b1d4da7c9c39b7_27">#REF!</definedName>
    <definedName name="_vena_S1_B1_C_FV_d7eefcb95ac1495584b1d4da7c9c39b7_28">#REF!</definedName>
    <definedName name="_vena_S1_B1_C_FV_d7eefcb95ac1495584b1d4da7c9c39b7_29">#REF!</definedName>
    <definedName name="_vena_S1_B1_C_FV_d7eefcb95ac1495584b1d4da7c9c39b7_3">#REF!</definedName>
    <definedName name="_vena_S1_B1_C_FV_d7eefcb95ac1495584b1d4da7c9c39b7_30">#REF!</definedName>
    <definedName name="_vena_S1_B1_C_FV_d7eefcb95ac1495584b1d4da7c9c39b7_31">#REF!</definedName>
    <definedName name="_vena_S1_B1_C_FV_d7eefcb95ac1495584b1d4da7c9c39b7_32">#REF!</definedName>
    <definedName name="_vena_S1_B1_C_FV_d7eefcb95ac1495584b1d4da7c9c39b7_33">#REF!</definedName>
    <definedName name="_vena_S1_B1_C_FV_d7eefcb95ac1495584b1d4da7c9c39b7_34">#REF!</definedName>
    <definedName name="_vena_S1_B1_C_FV_d7eefcb95ac1495584b1d4da7c9c39b7_35">#REF!</definedName>
    <definedName name="_vena_S1_B1_C_FV_d7eefcb95ac1495584b1d4da7c9c39b7_4">#REF!</definedName>
    <definedName name="_vena_S1_B1_C_FV_d7eefcb95ac1495584b1d4da7c9c39b7_5">#REF!</definedName>
    <definedName name="_vena_S1_B1_C_FV_d7eefcb95ac1495584b1d4da7c9c39b7_6">#REF!</definedName>
    <definedName name="_vena_S1_B1_C_FV_d7eefcb95ac1495584b1d4da7c9c39b7_7">#REF!</definedName>
    <definedName name="_vena_S1_B1_C_FV_d7eefcb95ac1495584b1d4da7c9c39b7_8">#REF!</definedName>
    <definedName name="_vena_S1_B1_C_FV_d7eefcb95ac1495584b1d4da7c9c39b7_9">#REF!</definedName>
    <definedName name="_vena_S1_B1_R_1_834908565910061057">#REF!</definedName>
    <definedName name="_vena_S1_B1_R_1_834908565922643968">#REF!</definedName>
    <definedName name="_vena_S1_B1_R_1_834908565935226880">#REF!</definedName>
    <definedName name="_vena_S1_B1_R_1_834908565947809792">#REF!</definedName>
    <definedName name="_vena_S1_B1_R_1_834908565956198400">#REF!</definedName>
    <definedName name="_vena_S1_B1_R_1_834908565981364225">#REF!</definedName>
    <definedName name="_vena_S1_B1_R_1_834908565998141440">#REF!</definedName>
    <definedName name="_vena_S1_B1_R_1_834908566031695872">#REF!</definedName>
    <definedName name="_vena_S1_B1_R_1_834908566031695874">#REF!</definedName>
    <definedName name="_vena_S1_B1_R_1_834908566090416131">#REF!</definedName>
    <definedName name="_vena_S1_B1_R_1_834908566165913601">#REF!</definedName>
    <definedName name="_vena_S1_B1_R_1_834908566191079425">#REF!</definedName>
    <definedName name="_vena_S1_B1_R_1_834908566207856641">#REF!</definedName>
    <definedName name="_vena_S1_B1_R_1_834908566220439552">#REF!</definedName>
    <definedName name="_vena_S1_B1_R_FV_5551e4289f1a45309ee454f03224bad6_23bb45da.a595dd77">#REF!</definedName>
    <definedName name="_vena_S1_B1_R_FV_5551e4289f1a45309ee454f03224bad6_3081668b.8064fb8b">#REF!</definedName>
    <definedName name="_vena_S1_B1_R_FV_5551e4289f1a45309ee454f03224bad6_3d4ea470.1e9bec46">#REF!</definedName>
    <definedName name="_vena_S1_B1_R_FV_5551e4289f1a45309ee454f03224bad6_91cd2cc5.4325be0c">#REF!</definedName>
    <definedName name="_vena_S1_B1_R_FV_5551e4289f1a45309ee454f03224bad6_9ef2a06f.8abf4a77">#REF!</definedName>
    <definedName name="_vena_S1_B1_R_FV_5551e4289f1a45309ee454f03224bad6_b0166882.8e84f35d">#REF!</definedName>
    <definedName name="_vena_S1_B1_R_FV_5551e4289f1a45309ee454f03224bad6_b33e671b.92833525">#REF!</definedName>
    <definedName name="_vena_S1_B1_R_FV_5551e4289f1a45309ee454f03224bad6_b4005e0.606a8c1e">#REF!</definedName>
    <definedName name="_vena_S1_B1_R_FV_5551e4289f1a45309ee454f03224bad6_c611b50b.eec60f3">#REF!</definedName>
    <definedName name="_vena_S1_B2_C_7_834589863411580931">#REF!</definedName>
    <definedName name="_vena_S1_B2_C_7_834589863411580931_1">#REF!</definedName>
    <definedName name="_vena_S1_B2_C_7_834589863411580931_10">#REF!</definedName>
    <definedName name="_vena_S1_B2_C_7_834589863411580931_11">#REF!</definedName>
    <definedName name="_vena_S1_B2_C_7_834589863411580931_2">#REF!</definedName>
    <definedName name="_vena_S1_B2_C_7_834589863411580931_3">#REF!</definedName>
    <definedName name="_vena_S1_B2_C_7_834589863411580931_4">#REF!</definedName>
    <definedName name="_vena_S1_B2_C_7_834589863411580931_5">#REF!</definedName>
    <definedName name="_vena_S1_B2_C_7_834589863411580931_6">#REF!</definedName>
    <definedName name="_vena_S1_B2_C_7_834589863411580931_7">#REF!</definedName>
    <definedName name="_vena_S1_B2_C_7_834589863411580931_8">#REF!</definedName>
    <definedName name="_vena_S1_B2_C_7_834589863411580931_9">#REF!</definedName>
    <definedName name="_vena_S1_B2_C_FV_9bb17a733c1f4967991ab6ef50581c1f">#REF!</definedName>
    <definedName name="_vena_S1_B2_C_FV_9bb17a733c1f4967991ab6ef50581c1f_1">#REF!</definedName>
    <definedName name="_vena_S1_B2_C_FV_9bb17a733c1f4967991ab6ef50581c1f_10">#REF!</definedName>
    <definedName name="_vena_S1_B2_C_FV_9bb17a733c1f4967991ab6ef50581c1f_11">#REF!</definedName>
    <definedName name="_vena_S1_B2_C_FV_9bb17a733c1f4967991ab6ef50581c1f_12">#REF!</definedName>
    <definedName name="_vena_S1_B2_C_FV_9bb17a733c1f4967991ab6ef50581c1f_13">#REF!</definedName>
    <definedName name="_vena_S1_B2_C_FV_9bb17a733c1f4967991ab6ef50581c1f_14">#REF!</definedName>
    <definedName name="_vena_S1_B2_C_FV_9bb17a733c1f4967991ab6ef50581c1f_15">#REF!</definedName>
    <definedName name="_vena_S1_B2_C_FV_9bb17a733c1f4967991ab6ef50581c1f_16">#REF!</definedName>
    <definedName name="_vena_S1_B2_C_FV_9bb17a733c1f4967991ab6ef50581c1f_17">#REF!</definedName>
    <definedName name="_vena_S1_B2_C_FV_9bb17a733c1f4967991ab6ef50581c1f_18">#REF!</definedName>
    <definedName name="_vena_S1_B2_C_FV_9bb17a733c1f4967991ab6ef50581c1f_19">#REF!</definedName>
    <definedName name="_vena_S1_B2_C_FV_9bb17a733c1f4967991ab6ef50581c1f_2">#REF!</definedName>
    <definedName name="_vena_S1_B2_C_FV_9bb17a733c1f4967991ab6ef50581c1f_20">#REF!</definedName>
    <definedName name="_vena_S1_B2_C_FV_9bb17a733c1f4967991ab6ef50581c1f_21">#REF!</definedName>
    <definedName name="_vena_S1_B2_C_FV_9bb17a733c1f4967991ab6ef50581c1f_22">#REF!</definedName>
    <definedName name="_vena_S1_B2_C_FV_9bb17a733c1f4967991ab6ef50581c1f_23">#REF!</definedName>
    <definedName name="_vena_S1_B2_C_FV_9bb17a733c1f4967991ab6ef50581c1f_3">#REF!</definedName>
    <definedName name="_vena_S1_B2_C_FV_9bb17a733c1f4967991ab6ef50581c1f_4">#REF!</definedName>
    <definedName name="_vena_S1_B2_C_FV_9bb17a733c1f4967991ab6ef50581c1f_5">#REF!</definedName>
    <definedName name="_vena_S1_B2_C_FV_9bb17a733c1f4967991ab6ef50581c1f_6">#REF!</definedName>
    <definedName name="_vena_S1_B2_C_FV_9bb17a733c1f4967991ab6ef50581c1f_7">#REF!</definedName>
    <definedName name="_vena_S1_B2_C_FV_9bb17a733c1f4967991ab6ef50581c1f_8">#REF!</definedName>
    <definedName name="_vena_S1_B2_C_FV_9bb17a733c1f4967991ab6ef50581c1f_9">#REF!</definedName>
    <definedName name="_vena_S1_B2_C_FV_ad98996401854c5e977cbdb6f9600ce1">#REF!</definedName>
    <definedName name="_vena_S1_B2_C_FV_ad98996401854c5e977cbdb6f9600ce1_1">#REF!</definedName>
    <definedName name="_vena_S1_B2_C_FV_ad98996401854c5e977cbdb6f9600ce1_10">#REF!</definedName>
    <definedName name="_vena_S1_B2_C_FV_ad98996401854c5e977cbdb6f9600ce1_11">#REF!</definedName>
    <definedName name="_vena_S1_B2_C_FV_ad98996401854c5e977cbdb6f9600ce1_12">#REF!</definedName>
    <definedName name="_vena_S1_B2_C_FV_ad98996401854c5e977cbdb6f9600ce1_13">#REF!</definedName>
    <definedName name="_vena_S1_B2_C_FV_ad98996401854c5e977cbdb6f9600ce1_14">#REF!</definedName>
    <definedName name="_vena_S1_B2_C_FV_ad98996401854c5e977cbdb6f9600ce1_15">#REF!</definedName>
    <definedName name="_vena_S1_B2_C_FV_ad98996401854c5e977cbdb6f9600ce1_16">#REF!</definedName>
    <definedName name="_vena_S1_B2_C_FV_ad98996401854c5e977cbdb6f9600ce1_17">#REF!</definedName>
    <definedName name="_vena_S1_B2_C_FV_ad98996401854c5e977cbdb6f9600ce1_18">#REF!</definedName>
    <definedName name="_vena_S1_B2_C_FV_ad98996401854c5e977cbdb6f9600ce1_19">#REF!</definedName>
    <definedName name="_vena_S1_B2_C_FV_ad98996401854c5e977cbdb6f9600ce1_2">#REF!</definedName>
    <definedName name="_vena_S1_B2_C_FV_ad98996401854c5e977cbdb6f9600ce1_20">#REF!</definedName>
    <definedName name="_vena_S1_B2_C_FV_ad98996401854c5e977cbdb6f9600ce1_21">#REF!</definedName>
    <definedName name="_vena_S1_B2_C_FV_ad98996401854c5e977cbdb6f9600ce1_22">#REF!</definedName>
    <definedName name="_vena_S1_B2_C_FV_ad98996401854c5e977cbdb6f9600ce1_23">#REF!</definedName>
    <definedName name="_vena_S1_B2_C_FV_ad98996401854c5e977cbdb6f9600ce1_24">#REF!</definedName>
    <definedName name="_vena_S1_B2_C_FV_ad98996401854c5e977cbdb6f9600ce1_25">#REF!</definedName>
    <definedName name="_vena_S1_B2_C_FV_ad98996401854c5e977cbdb6f9600ce1_26">#REF!</definedName>
    <definedName name="_vena_S1_B2_C_FV_ad98996401854c5e977cbdb6f9600ce1_27">#REF!</definedName>
    <definedName name="_vena_S1_B2_C_FV_ad98996401854c5e977cbdb6f9600ce1_28">#REF!</definedName>
    <definedName name="_vena_S1_B2_C_FV_ad98996401854c5e977cbdb6f9600ce1_29">#REF!</definedName>
    <definedName name="_vena_S1_B2_C_FV_ad98996401854c5e977cbdb6f9600ce1_3">#REF!</definedName>
    <definedName name="_vena_S1_B2_C_FV_ad98996401854c5e977cbdb6f9600ce1_30">#REF!</definedName>
    <definedName name="_vena_S1_B2_C_FV_ad98996401854c5e977cbdb6f9600ce1_31">#REF!</definedName>
    <definedName name="_vena_S1_B2_C_FV_ad98996401854c5e977cbdb6f9600ce1_32">#REF!</definedName>
    <definedName name="_vena_S1_B2_C_FV_ad98996401854c5e977cbdb6f9600ce1_33">#REF!</definedName>
    <definedName name="_vena_S1_B2_C_FV_ad98996401854c5e977cbdb6f9600ce1_34">#REF!</definedName>
    <definedName name="_vena_S1_B2_C_FV_ad98996401854c5e977cbdb6f9600ce1_35">#REF!</definedName>
    <definedName name="_vena_S1_B2_C_FV_ad98996401854c5e977cbdb6f9600ce1_4">#REF!</definedName>
    <definedName name="_vena_S1_B2_C_FV_ad98996401854c5e977cbdb6f9600ce1_5">#REF!</definedName>
    <definedName name="_vena_S1_B2_C_FV_ad98996401854c5e977cbdb6f9600ce1_6">#REF!</definedName>
    <definedName name="_vena_S1_B2_C_FV_ad98996401854c5e977cbdb6f9600ce1_7">#REF!</definedName>
    <definedName name="_vena_S1_B2_C_FV_ad98996401854c5e977cbdb6f9600ce1_8">#REF!</definedName>
    <definedName name="_vena_S1_B2_C_FV_ad98996401854c5e977cbdb6f9600ce1_9">#REF!</definedName>
    <definedName name="_vena_S1_B2_C_FV_d7eefcb95ac1495584b1d4da7c9c39b7">#REF!</definedName>
    <definedName name="_vena_S1_B2_C_FV_d7eefcb95ac1495584b1d4da7c9c39b7_1">#REF!</definedName>
    <definedName name="_vena_S1_B2_C_FV_d7eefcb95ac1495584b1d4da7c9c39b7_10">#REF!</definedName>
    <definedName name="_vena_S1_B2_C_FV_d7eefcb95ac1495584b1d4da7c9c39b7_11">#REF!</definedName>
    <definedName name="_vena_S1_B2_C_FV_d7eefcb95ac1495584b1d4da7c9c39b7_12">#REF!</definedName>
    <definedName name="_vena_S1_B2_C_FV_d7eefcb95ac1495584b1d4da7c9c39b7_13">#REF!</definedName>
    <definedName name="_vena_S1_B2_C_FV_d7eefcb95ac1495584b1d4da7c9c39b7_14">#REF!</definedName>
    <definedName name="_vena_S1_B2_C_FV_d7eefcb95ac1495584b1d4da7c9c39b7_15">#REF!</definedName>
    <definedName name="_vena_S1_B2_C_FV_d7eefcb95ac1495584b1d4da7c9c39b7_16">#REF!</definedName>
    <definedName name="_vena_S1_B2_C_FV_d7eefcb95ac1495584b1d4da7c9c39b7_17">#REF!</definedName>
    <definedName name="_vena_S1_B2_C_FV_d7eefcb95ac1495584b1d4da7c9c39b7_18">#REF!</definedName>
    <definedName name="_vena_S1_B2_C_FV_d7eefcb95ac1495584b1d4da7c9c39b7_19">#REF!</definedName>
    <definedName name="_vena_S1_B2_C_FV_d7eefcb95ac1495584b1d4da7c9c39b7_2">#REF!</definedName>
    <definedName name="_vena_S1_B2_C_FV_d7eefcb95ac1495584b1d4da7c9c39b7_20">#REF!</definedName>
    <definedName name="_vena_S1_B2_C_FV_d7eefcb95ac1495584b1d4da7c9c39b7_21">#REF!</definedName>
    <definedName name="_vena_S1_B2_C_FV_d7eefcb95ac1495584b1d4da7c9c39b7_22">#REF!</definedName>
    <definedName name="_vena_S1_B2_C_FV_d7eefcb95ac1495584b1d4da7c9c39b7_23">#REF!</definedName>
    <definedName name="_vena_S1_B2_C_FV_d7eefcb95ac1495584b1d4da7c9c39b7_24">#REF!</definedName>
    <definedName name="_vena_S1_B2_C_FV_d7eefcb95ac1495584b1d4da7c9c39b7_25">#REF!</definedName>
    <definedName name="_vena_S1_B2_C_FV_d7eefcb95ac1495584b1d4da7c9c39b7_26">#REF!</definedName>
    <definedName name="_vena_S1_B2_C_FV_d7eefcb95ac1495584b1d4da7c9c39b7_27">#REF!</definedName>
    <definedName name="_vena_S1_B2_C_FV_d7eefcb95ac1495584b1d4da7c9c39b7_28">#REF!</definedName>
    <definedName name="_vena_S1_B2_C_FV_d7eefcb95ac1495584b1d4da7c9c39b7_29">#REF!</definedName>
    <definedName name="_vena_S1_B2_C_FV_d7eefcb95ac1495584b1d4da7c9c39b7_3">#REF!</definedName>
    <definedName name="_vena_S1_B2_C_FV_d7eefcb95ac1495584b1d4da7c9c39b7_30">#REF!</definedName>
    <definedName name="_vena_S1_B2_C_FV_d7eefcb95ac1495584b1d4da7c9c39b7_31">#REF!</definedName>
    <definedName name="_vena_S1_B2_C_FV_d7eefcb95ac1495584b1d4da7c9c39b7_32">#REF!</definedName>
    <definedName name="_vena_S1_B2_C_FV_d7eefcb95ac1495584b1d4da7c9c39b7_33">#REF!</definedName>
    <definedName name="_vena_S1_B2_C_FV_d7eefcb95ac1495584b1d4da7c9c39b7_34">#REF!</definedName>
    <definedName name="_vena_S1_B2_C_FV_d7eefcb95ac1495584b1d4da7c9c39b7_35">#REF!</definedName>
    <definedName name="_vena_S1_B2_C_FV_d7eefcb95ac1495584b1d4da7c9c39b7_4">#REF!</definedName>
    <definedName name="_vena_S1_B2_C_FV_d7eefcb95ac1495584b1d4da7c9c39b7_5">#REF!</definedName>
    <definedName name="_vena_S1_B2_C_FV_d7eefcb95ac1495584b1d4da7c9c39b7_6">#REF!</definedName>
    <definedName name="_vena_S1_B2_C_FV_d7eefcb95ac1495584b1d4da7c9c39b7_7">#REF!</definedName>
    <definedName name="_vena_S1_B2_C_FV_d7eefcb95ac1495584b1d4da7c9c39b7_8">#REF!</definedName>
    <definedName name="_vena_S1_B2_C_FV_d7eefcb95ac1495584b1d4da7c9c39b7_9">#REF!</definedName>
    <definedName name="_vena_S1_B2_R_1_834908566237216770">#REF!</definedName>
    <definedName name="_vena_S1_B2_R_1_834908566245605376">#REF!</definedName>
    <definedName name="_vena_S1_B2_R_1_834908566291742721">#REF!</definedName>
    <definedName name="_vena_S1_B2_R_1_834908566291742724">#REF!</definedName>
    <definedName name="_vena_S1_B2_R_1_834908566329491457">#REF!</definedName>
    <definedName name="_vena_S1_B2_R_1_834908566354657281">#REF!</definedName>
    <definedName name="_vena_S1_B2_R_1_834908566358851585">#REF!</definedName>
    <definedName name="_vena_S1_B2_R_1_834908566400794625">#REF!</definedName>
    <definedName name="_vena_S1_B2_R_1_834908566430154753">#REF!</definedName>
    <definedName name="_vena_S1_B2_R_1_930655809343586304">#REF!</definedName>
    <definedName name="_vena_S1_B2_R_1_930655879417954305">#REF!</definedName>
    <definedName name="_vena_S1_B2_R_1_930656015456010241">#REF!</definedName>
    <definedName name="_vena_S1_B2_R_1_930656694165569537">#REF!</definedName>
    <definedName name="_vena_S1_B2_R_FV_5551e4289f1a45309ee454f03224bad6_33fa92d7.1cca857b">#REF!</definedName>
    <definedName name="_vena_S1_B2_R_FV_5551e4289f1a45309ee454f03224bad6_3aaaf926.d4462ac0">#REF!</definedName>
    <definedName name="_vena_S1_B2_R_FV_5551e4289f1a45309ee454f03224bad6_3de8aa75.362193da">#REF!</definedName>
    <definedName name="_vena_S1_B2_R_FV_5551e4289f1a45309ee454f03224bad6_7aab7189.2ec78946">#REF!</definedName>
    <definedName name="_vena_S1_B2_R_FV_5551e4289f1a45309ee454f03224bad6_8fbea61f.68a36d9e">#REF!</definedName>
    <definedName name="_vena_S1_B2_R_FV_5551e4289f1a45309ee454f03224bad6_bd0c7906.b875501c">#REF!</definedName>
    <definedName name="_vena_S1_B2_R_FV_5551e4289f1a45309ee454f03224bad6_d46b6dbd.d93fb653">#REF!</definedName>
    <definedName name="_vena_S1_B2_R_FV_5551e4289f1a45309ee454f03224bad6_f7be973d.f7b50ba1">#REF!</definedName>
    <definedName name="_vena_S1_P_FV_071965e5a4314f4797e2119f2c392778" comment="*">#REF!</definedName>
    <definedName name="_vena_S1_P_FV_111d0e64e66749e1a7742ebe4d39758c" comment="*">#REF!</definedName>
    <definedName name="_vena_S1_P_FV_1bca6b29c4014da2a83f496e80b88504" comment="*">#REF!</definedName>
    <definedName name="_vena_S1_P_FV_622d0b1ae9e942c8a180e9cf0a975b52" comment="*">#REF!</definedName>
    <definedName name="_vena_S2_B3_C_FV_9bb17a733c1f4967991ab6ef50581c1f">#REF!</definedName>
    <definedName name="_vena_S2_B3_C_FV_9bb17a733c1f4967991ab6ef50581c1f_1">#REF!</definedName>
    <definedName name="_vena_S2_B3_C_FV_9bb17a733c1f4967991ab6ef50581c1f_10">#REF!</definedName>
    <definedName name="_vena_S2_B3_C_FV_9bb17a733c1f4967991ab6ef50581c1f_11">#REF!</definedName>
    <definedName name="_vena_S2_B3_C_FV_9bb17a733c1f4967991ab6ef50581c1f_12">#REF!</definedName>
    <definedName name="_vena_S2_B3_C_FV_9bb17a733c1f4967991ab6ef50581c1f_13">#REF!</definedName>
    <definedName name="_vena_S2_B3_C_FV_9bb17a733c1f4967991ab6ef50581c1f_14">#REF!</definedName>
    <definedName name="_vena_S2_B3_C_FV_9bb17a733c1f4967991ab6ef50581c1f_15">#REF!</definedName>
    <definedName name="_vena_S2_B3_C_FV_9bb17a733c1f4967991ab6ef50581c1f_16">#REF!</definedName>
    <definedName name="_vena_S2_B3_C_FV_9bb17a733c1f4967991ab6ef50581c1f_17">#REF!</definedName>
    <definedName name="_vena_S2_B3_C_FV_9bb17a733c1f4967991ab6ef50581c1f_18">#REF!</definedName>
    <definedName name="_vena_S2_B3_C_FV_9bb17a733c1f4967991ab6ef50581c1f_19">#REF!</definedName>
    <definedName name="_vena_S2_B3_C_FV_9bb17a733c1f4967991ab6ef50581c1f_2">#REF!</definedName>
    <definedName name="_vena_S2_B3_C_FV_9bb17a733c1f4967991ab6ef50581c1f_20">#REF!</definedName>
    <definedName name="_vena_S2_B3_C_FV_9bb17a733c1f4967991ab6ef50581c1f_21">#REF!</definedName>
    <definedName name="_vena_S2_B3_C_FV_9bb17a733c1f4967991ab6ef50581c1f_22">#REF!</definedName>
    <definedName name="_vena_S2_B3_C_FV_9bb17a733c1f4967991ab6ef50581c1f_23">#REF!</definedName>
    <definedName name="_vena_S2_B3_C_FV_9bb17a733c1f4967991ab6ef50581c1f_24">#REF!</definedName>
    <definedName name="_vena_S2_B3_C_FV_9bb17a733c1f4967991ab6ef50581c1f_25">#REF!</definedName>
    <definedName name="_vena_S2_B3_C_FV_9bb17a733c1f4967991ab6ef50581c1f_26">#REF!</definedName>
    <definedName name="_vena_S2_B3_C_FV_9bb17a733c1f4967991ab6ef50581c1f_27">#REF!</definedName>
    <definedName name="_vena_S2_B3_C_FV_9bb17a733c1f4967991ab6ef50581c1f_28">#REF!</definedName>
    <definedName name="_vena_S2_B3_C_FV_9bb17a733c1f4967991ab6ef50581c1f_29">#REF!</definedName>
    <definedName name="_vena_S2_B3_C_FV_9bb17a733c1f4967991ab6ef50581c1f_3">#REF!</definedName>
    <definedName name="_vena_S2_B3_C_FV_9bb17a733c1f4967991ab6ef50581c1f_30">#REF!</definedName>
    <definedName name="_vena_S2_B3_C_FV_9bb17a733c1f4967991ab6ef50581c1f_31">#REF!</definedName>
    <definedName name="_vena_S2_B3_C_FV_9bb17a733c1f4967991ab6ef50581c1f_32">#REF!</definedName>
    <definedName name="_vena_S2_B3_C_FV_9bb17a733c1f4967991ab6ef50581c1f_33">#REF!</definedName>
    <definedName name="_vena_S2_B3_C_FV_9bb17a733c1f4967991ab6ef50581c1f_34">#REF!</definedName>
    <definedName name="_vena_S2_B3_C_FV_9bb17a733c1f4967991ab6ef50581c1f_35">#REF!</definedName>
    <definedName name="_vena_S2_B3_C_FV_9bb17a733c1f4967991ab6ef50581c1f_4">#REF!</definedName>
    <definedName name="_vena_S2_B3_C_FV_9bb17a733c1f4967991ab6ef50581c1f_5">#REF!</definedName>
    <definedName name="_vena_S2_B3_C_FV_9bb17a733c1f4967991ab6ef50581c1f_6">#REF!</definedName>
    <definedName name="_vena_S2_B3_C_FV_9bb17a733c1f4967991ab6ef50581c1f_7">#REF!</definedName>
    <definedName name="_vena_S2_B3_C_FV_9bb17a733c1f4967991ab6ef50581c1f_8">#REF!</definedName>
    <definedName name="_vena_S2_B3_C_FV_9bb17a733c1f4967991ab6ef50581c1f_9">#REF!</definedName>
    <definedName name="_vena_S2_B3_C_FV_ad98996401854c5e977cbdb6f9600ce1">#REF!</definedName>
    <definedName name="_vena_S2_B3_C_FV_ad98996401854c5e977cbdb6f9600ce1_1">#REF!</definedName>
    <definedName name="_vena_S2_B3_C_FV_ad98996401854c5e977cbdb6f9600ce1_10">#REF!</definedName>
    <definedName name="_vena_S2_B3_C_FV_ad98996401854c5e977cbdb6f9600ce1_11">#REF!</definedName>
    <definedName name="_vena_S2_B3_C_FV_ad98996401854c5e977cbdb6f9600ce1_12">#REF!</definedName>
    <definedName name="_vena_S2_B3_C_FV_ad98996401854c5e977cbdb6f9600ce1_13">#REF!</definedName>
    <definedName name="_vena_S2_B3_C_FV_ad98996401854c5e977cbdb6f9600ce1_14">#REF!</definedName>
    <definedName name="_vena_S2_B3_C_FV_ad98996401854c5e977cbdb6f9600ce1_15">#REF!</definedName>
    <definedName name="_vena_S2_B3_C_FV_ad98996401854c5e977cbdb6f9600ce1_16">#REF!</definedName>
    <definedName name="_vena_S2_B3_C_FV_ad98996401854c5e977cbdb6f9600ce1_17">#REF!</definedName>
    <definedName name="_vena_S2_B3_C_FV_ad98996401854c5e977cbdb6f9600ce1_18">#REF!</definedName>
    <definedName name="_vena_S2_B3_C_FV_ad98996401854c5e977cbdb6f9600ce1_19">#REF!</definedName>
    <definedName name="_vena_S2_B3_C_FV_ad98996401854c5e977cbdb6f9600ce1_2">#REF!</definedName>
    <definedName name="_vena_S2_B3_C_FV_ad98996401854c5e977cbdb6f9600ce1_20">#REF!</definedName>
    <definedName name="_vena_S2_B3_C_FV_ad98996401854c5e977cbdb6f9600ce1_21">#REF!</definedName>
    <definedName name="_vena_S2_B3_C_FV_ad98996401854c5e977cbdb6f9600ce1_22">#REF!</definedName>
    <definedName name="_vena_S2_B3_C_FV_ad98996401854c5e977cbdb6f9600ce1_23">#REF!</definedName>
    <definedName name="_vena_S2_B3_C_FV_ad98996401854c5e977cbdb6f9600ce1_24">#REF!</definedName>
    <definedName name="_vena_S2_B3_C_FV_ad98996401854c5e977cbdb6f9600ce1_25">#REF!</definedName>
    <definedName name="_vena_S2_B3_C_FV_ad98996401854c5e977cbdb6f9600ce1_26">#REF!</definedName>
    <definedName name="_vena_S2_B3_C_FV_ad98996401854c5e977cbdb6f9600ce1_27">#REF!</definedName>
    <definedName name="_vena_S2_B3_C_FV_ad98996401854c5e977cbdb6f9600ce1_28">#REF!</definedName>
    <definedName name="_vena_S2_B3_C_FV_ad98996401854c5e977cbdb6f9600ce1_29">#REF!</definedName>
    <definedName name="_vena_S2_B3_C_FV_ad98996401854c5e977cbdb6f9600ce1_3">#REF!</definedName>
    <definedName name="_vena_S2_B3_C_FV_ad98996401854c5e977cbdb6f9600ce1_30">#REF!</definedName>
    <definedName name="_vena_S2_B3_C_FV_ad98996401854c5e977cbdb6f9600ce1_31">#REF!</definedName>
    <definedName name="_vena_S2_B3_C_FV_ad98996401854c5e977cbdb6f9600ce1_32">#REF!</definedName>
    <definedName name="_vena_S2_B3_C_FV_ad98996401854c5e977cbdb6f9600ce1_33">#REF!</definedName>
    <definedName name="_vena_S2_B3_C_FV_ad98996401854c5e977cbdb6f9600ce1_34">#REF!</definedName>
    <definedName name="_vena_S2_B3_C_FV_ad98996401854c5e977cbdb6f9600ce1_35">#REF!</definedName>
    <definedName name="_vena_S2_B3_C_FV_ad98996401854c5e977cbdb6f9600ce1_4">#REF!</definedName>
    <definedName name="_vena_S2_B3_C_FV_ad98996401854c5e977cbdb6f9600ce1_5">#REF!</definedName>
    <definedName name="_vena_S2_B3_C_FV_ad98996401854c5e977cbdb6f9600ce1_6">#REF!</definedName>
    <definedName name="_vena_S2_B3_C_FV_ad98996401854c5e977cbdb6f9600ce1_7">#REF!</definedName>
    <definedName name="_vena_S2_B3_C_FV_ad98996401854c5e977cbdb6f9600ce1_8">#REF!</definedName>
    <definedName name="_vena_S2_B3_C_FV_ad98996401854c5e977cbdb6f9600ce1_9">#REF!</definedName>
    <definedName name="_vena_S2_B3_C_FV_d7eefcb95ac1495584b1d4da7c9c39b7">#REF!</definedName>
    <definedName name="_vena_S2_B3_C_FV_d7eefcb95ac1495584b1d4da7c9c39b7_1">#REF!</definedName>
    <definedName name="_vena_S2_B3_C_FV_d7eefcb95ac1495584b1d4da7c9c39b7_10">#REF!</definedName>
    <definedName name="_vena_S2_B3_C_FV_d7eefcb95ac1495584b1d4da7c9c39b7_11">#REF!</definedName>
    <definedName name="_vena_S2_B3_C_FV_d7eefcb95ac1495584b1d4da7c9c39b7_12">#REF!</definedName>
    <definedName name="_vena_S2_B3_C_FV_d7eefcb95ac1495584b1d4da7c9c39b7_13">#REF!</definedName>
    <definedName name="_vena_S2_B3_C_FV_d7eefcb95ac1495584b1d4da7c9c39b7_14">#REF!</definedName>
    <definedName name="_vena_S2_B3_C_FV_d7eefcb95ac1495584b1d4da7c9c39b7_15">#REF!</definedName>
    <definedName name="_vena_S2_B3_C_FV_d7eefcb95ac1495584b1d4da7c9c39b7_16">#REF!</definedName>
    <definedName name="_vena_S2_B3_C_FV_d7eefcb95ac1495584b1d4da7c9c39b7_17">#REF!</definedName>
    <definedName name="_vena_S2_B3_C_FV_d7eefcb95ac1495584b1d4da7c9c39b7_18">#REF!</definedName>
    <definedName name="_vena_S2_B3_C_FV_d7eefcb95ac1495584b1d4da7c9c39b7_19">#REF!</definedName>
    <definedName name="_vena_S2_B3_C_FV_d7eefcb95ac1495584b1d4da7c9c39b7_2">#REF!</definedName>
    <definedName name="_vena_S2_B3_C_FV_d7eefcb95ac1495584b1d4da7c9c39b7_20">#REF!</definedName>
    <definedName name="_vena_S2_B3_C_FV_d7eefcb95ac1495584b1d4da7c9c39b7_21">#REF!</definedName>
    <definedName name="_vena_S2_B3_C_FV_d7eefcb95ac1495584b1d4da7c9c39b7_22">#REF!</definedName>
    <definedName name="_vena_S2_B3_C_FV_d7eefcb95ac1495584b1d4da7c9c39b7_23">#REF!</definedName>
    <definedName name="_vena_S2_B3_C_FV_d7eefcb95ac1495584b1d4da7c9c39b7_24">#REF!</definedName>
    <definedName name="_vena_S2_B3_C_FV_d7eefcb95ac1495584b1d4da7c9c39b7_25">#REF!</definedName>
    <definedName name="_vena_S2_B3_C_FV_d7eefcb95ac1495584b1d4da7c9c39b7_26">#REF!</definedName>
    <definedName name="_vena_S2_B3_C_FV_d7eefcb95ac1495584b1d4da7c9c39b7_27">#REF!</definedName>
    <definedName name="_vena_S2_B3_C_FV_d7eefcb95ac1495584b1d4da7c9c39b7_28">#REF!</definedName>
    <definedName name="_vena_S2_B3_C_FV_d7eefcb95ac1495584b1d4da7c9c39b7_29">#REF!</definedName>
    <definedName name="_vena_S2_B3_C_FV_d7eefcb95ac1495584b1d4da7c9c39b7_3">#REF!</definedName>
    <definedName name="_vena_S2_B3_C_FV_d7eefcb95ac1495584b1d4da7c9c39b7_30">#REF!</definedName>
    <definedName name="_vena_S2_B3_C_FV_d7eefcb95ac1495584b1d4da7c9c39b7_31">#REF!</definedName>
    <definedName name="_vena_S2_B3_C_FV_d7eefcb95ac1495584b1d4da7c9c39b7_32">#REF!</definedName>
    <definedName name="_vena_S2_B3_C_FV_d7eefcb95ac1495584b1d4da7c9c39b7_33">#REF!</definedName>
    <definedName name="_vena_S2_B3_C_FV_d7eefcb95ac1495584b1d4da7c9c39b7_34">#REF!</definedName>
    <definedName name="_vena_S2_B3_C_FV_d7eefcb95ac1495584b1d4da7c9c39b7_35">#REF!</definedName>
    <definedName name="_vena_S2_B3_C_FV_d7eefcb95ac1495584b1d4da7c9c39b7_4">#REF!</definedName>
    <definedName name="_vena_S2_B3_C_FV_d7eefcb95ac1495584b1d4da7c9c39b7_5">#REF!</definedName>
    <definedName name="_vena_S2_B3_C_FV_d7eefcb95ac1495584b1d4da7c9c39b7_6">#REF!</definedName>
    <definedName name="_vena_S2_B3_C_FV_d7eefcb95ac1495584b1d4da7c9c39b7_7">#REF!</definedName>
    <definedName name="_vena_S2_B3_C_FV_d7eefcb95ac1495584b1d4da7c9c39b7_8">#REF!</definedName>
    <definedName name="_vena_S2_B3_C_FV_d7eefcb95ac1495584b1d4da7c9c39b7_9">#REF!</definedName>
    <definedName name="_vena_S2_B3_R_1_834908565910061057">#REF!</definedName>
    <definedName name="_vena_S2_B3_R_1_834908566191079425">#REF!</definedName>
    <definedName name="_vena_S2_B3_R_1_834908566505652224">#REF!</definedName>
    <definedName name="_vena_S2_B3_R_1_834908566526623745">#REF!</definedName>
    <definedName name="_vena_S2_B3_R_1_834908566543400961">#REF!</definedName>
    <definedName name="_vena_S2_B3_R_2_834584356136026115">#REF!</definedName>
    <definedName name="_vena_S2_B3_R_2_834584356136026115_1">#REF!</definedName>
    <definedName name="_vena_S2_B3_R_2_834584356136026115_2">#REF!</definedName>
    <definedName name="_vena_S2_B3_R_2_954278386845351937_1">#REF!</definedName>
    <definedName name="_vena_S2_B3_R_2_954278386845351937_3">#REF!</definedName>
    <definedName name="_vena_S2_B3_R_3_834584375836672003">#REF!</definedName>
    <definedName name="_vena_S2_B3_R_3_834584375836672003_1">#REF!</definedName>
    <definedName name="_vena_S2_B3_R_3_834584375836672003_2">#REF!</definedName>
    <definedName name="_vena_S2_B3_R_3_954278430013128704_1">#REF!</definedName>
    <definedName name="_vena_S2_B3_R_3_954278430013128704_3">#REF!</definedName>
    <definedName name="_vena_S2_B3_R_FV_111d0e64e66749e1a7742ebe4d39758c_3fce1726.23a885eb">#REF!</definedName>
    <definedName name="_vena_S2_B3_R_FV_111d0e64e66749e1a7742ebe4d39758c_c93d269.93557445">#REF!</definedName>
    <definedName name="_vena_S2_B3_R_FV_111d0e64e66749e1a7742ebe4d39758c_fc5a32b6.5f91123d">#REF!</definedName>
    <definedName name="_vena_S2_B3_R_FV_1bca6b29c4014da2a83f496e80b88504_3fce1726.96e24910">#REF!</definedName>
    <definedName name="_vena_S2_B3_R_FV_1bca6b29c4014da2a83f496e80b88504_c93d269.3aebaf28">#REF!</definedName>
    <definedName name="_vena_S2_B3_R_FV_1bca6b29c4014da2a83f496e80b88504_fc5a32b6.84fae0b0">#REF!</definedName>
    <definedName name="_vena_S2_B3_R_FV_5551e4289f1a45309ee454f03224bad6_3fce1726.ac608868">#REF!</definedName>
    <definedName name="_vena_S2_B3_R_FV_5551e4289f1a45309ee454f03224bad6_c93d269.81234fa0">#REF!</definedName>
    <definedName name="_vena_S2_B3_R_FV_5551e4289f1a45309ee454f03224bad6_fc5a32b6.bc47b067">#REF!</definedName>
    <definedName name="_vena_S2_P_4_834589347684155392" comment="*">#REF!</definedName>
    <definedName name="_vena_S2_P_8_834589883485519875" comment="*">#REF!</definedName>
    <definedName name="_vena_Selection_P_2_834584356136026115" comment="*">#REF!</definedName>
    <definedName name="_vena_Selection_P_2_954278386845351937">#REF!</definedName>
    <definedName name="_vena_Selection_P_3_834584375836672003" comment="*">#REF!</definedName>
    <definedName name="_vena_Selection_P_5_834592509702832128">#REF!</definedName>
    <definedName name="_vena_Selection_P_5_834592525671333888">#REF!</definedName>
    <definedName name="_vena_Selection_P_5_834593606367313920" comment="*">#REF!</definedName>
    <definedName name="_vena_Selection_P_5_834593628332097536">#REF!</definedName>
    <definedName name="_vena_Selection_P_7_834590875124629504">#REF!</definedName>
    <definedName name="_vena_Selection_P_7_834590959106392064" comment="*">#REF!</definedName>
    <definedName name="_vena_Selection_P_7_834590999900192768">#REF!</definedName>
    <definedName name="_vena_Selection_P_8_834589883485519875" comment="*">#REF!</definedName>
    <definedName name="FlagProtectSheet" localSheetId="0">#REF!</definedName>
    <definedName name="FlagProtectSheet">#REF!</definedName>
    <definedName name="FlagShowCalendar" localSheetId="0">#REF!</definedName>
    <definedName name="FlagShowCalendar">#REF!</definedName>
    <definedName name="ListPeriod">[1]Controls!$C$138:$C$149</definedName>
    <definedName name="ListSample" localSheetId="0">OFFSET(#REF!,1,0,ROWS(#REF!)-1,1)</definedName>
    <definedName name="ListSample">OFFSET(#REF!,1,0,ROWS(#REF!)-1,1)</definedName>
    <definedName name="pvCurrentYear">#REF!</definedName>
    <definedName name="pvFiscalStart">#REF!</definedName>
    <definedName name="pvYear">#REF!</definedName>
    <definedName name="SelectAccount">#REF!</definedName>
    <definedName name="SelectCurrency">#REF!</definedName>
    <definedName name="SelectDepartment">#REF!</definedName>
    <definedName name="SelectEntity">#REF!</definedName>
    <definedName name="SelectPeriod">#REF!</definedName>
    <definedName name="SelectScenario" localSheetId="0">[1]Controls!$D$18</definedName>
    <definedName name="SelectScenario">#REF!</definedName>
    <definedName name="SelectSource">#REF!</definedName>
    <definedName name="SelectYear">#REF!</definedName>
    <definedName name="Z_00C36F7B_2432_4D97_B8B0_1F50C22C55C4_.wvu.Cols" localSheetId="1" hidden="1">'Contribution Summary'!#REF!</definedName>
    <definedName name="Z_00C36F7B_2432_4D97_B8B0_1F50C22C55C4_.wvu.Rows" localSheetId="1" hidden="1">'Contribution Summary'!#REF!</definedName>
    <definedName name="Z_80B8B084_6D38_4843_BFD2_6DFE88B9B30B_.wvu.Cols" localSheetId="1" hidden="1">'Contribution Summary'!#REF!</definedName>
    <definedName name="Z_80B8B084_6D38_4843_BFD2_6DFE88B9B30B_.wvu.Rows" localSheetId="1" hidden="1">'Contribution Summary'!#REF!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3" l="1"/>
  <c r="E18" i="3"/>
  <c r="D18" i="3"/>
  <c r="C18" i="3"/>
  <c r="F8" i="3"/>
  <c r="F12" i="3" s="1"/>
  <c r="E8" i="3"/>
  <c r="E12" i="3" s="1"/>
  <c r="D8" i="3"/>
  <c r="D12" i="3" s="1"/>
  <c r="C8" i="3"/>
  <c r="C12" i="3" s="1"/>
</calcChain>
</file>

<file path=xl/sharedStrings.xml><?xml version="1.0" encoding="utf-8"?>
<sst xmlns="http://schemas.openxmlformats.org/spreadsheetml/2006/main" count="45" uniqueCount="45">
  <si>
    <t>MQL:WON Conversion rate</t>
  </si>
  <si>
    <t>% of MQLs Accepted by Sales</t>
  </si>
  <si>
    <t>Marketing Qualified Leads (MQLs)</t>
  </si>
  <si>
    <t>Lead Funnel</t>
  </si>
  <si>
    <t>Total Marketing Spend</t>
  </si>
  <si>
    <t>Marketing Program Spend</t>
  </si>
  <si>
    <t>Marketing Headcount Spend</t>
  </si>
  <si>
    <t>Spend</t>
  </si>
  <si>
    <t>Total Marketing Influenced %</t>
  </si>
  <si>
    <t>Marketing Influenced ARR%</t>
  </si>
  <si>
    <t>Marketing Sourced ARR %</t>
  </si>
  <si>
    <t>Total Marketing Contribution</t>
  </si>
  <si>
    <t>Marketing Sourced ARR</t>
  </si>
  <si>
    <t>FY22-Q3</t>
  </si>
  <si>
    <t>FY22-Q2</t>
  </si>
  <si>
    <t>FY22-Q1</t>
  </si>
  <si>
    <t>New Logo</t>
  </si>
  <si>
    <t>Marketing Technology Spend</t>
  </si>
  <si>
    <t>Full New Company New Logo ARR</t>
  </si>
  <si>
    <t>Marketing Influenced ARR</t>
  </si>
  <si>
    <t>Contribution Report</t>
  </si>
  <si>
    <t xml:space="preserve">FY22-Q4 </t>
  </si>
  <si>
    <t>Marketing Contribution  (000s)</t>
  </si>
  <si>
    <t>Instructions</t>
  </si>
  <si>
    <t>Using Vena Excel Templates in 'Basic' Excel</t>
  </si>
  <si>
    <t>Apply your own colors &amp; branding</t>
  </si>
  <si>
    <t>Go to 'Page Layout', then 'Themes' to select from other color formats and fonts.</t>
  </si>
  <si>
    <t>Go to 'Home', then 'Cell styles' to reformat the appearance and colors of different included cell types.</t>
  </si>
  <si>
    <t>Define Data Inputs</t>
  </si>
  <si>
    <t>Navigate to the cells coloured in blue; data will be prefilled with placeholder values which can be used or modified</t>
  </si>
  <si>
    <t>Dashboard</t>
  </si>
  <si>
    <t>Field Legend</t>
  </si>
  <si>
    <t>Input Cell</t>
  </si>
  <si>
    <t>Modifiable Input</t>
  </si>
  <si>
    <t>Drop Down</t>
  </si>
  <si>
    <t>Input Selection</t>
  </si>
  <si>
    <t>Output</t>
  </si>
  <si>
    <t>Fixed Output</t>
  </si>
  <si>
    <t>Calculation</t>
  </si>
  <si>
    <t>Fixed Calcualtion</t>
  </si>
  <si>
    <t>Drop-Down</t>
  </si>
  <si>
    <t>Menu Selection</t>
  </si>
  <si>
    <t>Contribution Summary Report</t>
  </si>
  <si>
    <t>To modify, write down the relevant values for each quarter</t>
  </si>
  <si>
    <t>Proceed to each dashboard to view trends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</si>
</sst>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2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_);_(* \(#,##0\);_(* &quot;-&quot;_);\ @\ "/>
    <numFmt numFmtId="167" formatCode="&quot;Total Rows:&quot;\ #;&quot;Total Rows:&quot;\ \-#;&quot;&quot;;@"/>
    <numFmt numFmtId="168" formatCode="\ &quot;Active&quot;\ 0;&quot;&quot;;\ &quot;None&quot;;@"/>
    <numFmt numFmtId="169" formatCode="\(0\)\ ;&quot;&quot;\ ;&quot;&quot;\ ;&quot;&quot;\ @"/>
    <numFmt numFmtId="170" formatCode="&quot;$&quot;#,###;\(&quot;$&quot;#,###\)\ "/>
    <numFmt numFmtId="171" formatCode="[Color53]\(0\);[Color53]\(0\);&quot;&quot;;[Color53]@"/>
    <numFmt numFmtId="172" formatCode="_(* #,##0_);_(* \(#,##0\);_(* &quot;-&quot;_);@\ "/>
    <numFmt numFmtId="173" formatCode="_(* #,##0_);_(* \(#,##0\);_(* &quot;-&quot;_);@"/>
    <numFmt numFmtId="174" formatCode="\ #&quot;▾&quot;;\ \-#&quot;▾&quot;;\ &quot;▾&quot;;@&quot;▾&quot;"/>
    <numFmt numFmtId="175" formatCode="\ 0\ &quot;Days&quot;;[Color53]\ \-0\ &quot;Days&quot;;[Color53]\ &quot;Immediate&quot;;@"/>
    <numFmt numFmtId="176" formatCode="\ #&quot;▾&quot;;\ \-#&quot;▾&quot;;&quot;▾&quot;;@&quot;▾&quot;"/>
    <numFmt numFmtId="177" formatCode="[Color53]\✗;#;[Color15]\✓;@"/>
    <numFmt numFmtId="178" formatCode="&quot;$&quot;#,###,&quot;k&quot;;\(&quot;$&quot;#,###,&quot;k&quot;\)\ "/>
    <numFmt numFmtId="179" formatCode="&quot;$&quot;#,###,,&quot;m&quot;;\(&quot;$&quot;#,###,,&quot;m&quot;\)"/>
    <numFmt numFmtId="180" formatCode="[$-409]\ mmm\ yy;@"/>
    <numFmt numFmtId="181" formatCode="[$-409]\ mmm\ ;@"/>
    <numFmt numFmtId="182" formatCode="[Color53]&quot;▴&quot;&quot;$&quot;#,###,&quot;k&quot;;[Color10]&quot;▾&quot;&quot;$&quot;#,###,&quot;k&quot;;\ &quot;-&quot;\ ;@"/>
    <numFmt numFmtId="183" formatCode="[Color10]&quot;▴&quot;&quot;$&quot;#,###,&quot;k&quot;;[Color53]&quot;▾&quot;&quot;$&quot;#,###,&quot;k&quot;;\ &quot;-&quot;\ ;@"/>
    <numFmt numFmtId="184" formatCode="_(* #,##0.0%_);_(* \(#,##0.0%\);_(* &quot;-&quot;_);@"/>
    <numFmt numFmtId="185" formatCode="[$-409]mmm/d/yyyy;"/>
    <numFmt numFmtId="186" formatCode="_(* #,##0_);_(* \(#,##0\);_(* &quot;-&quot;_);\ &quot;•&quot;\ @"/>
    <numFmt numFmtId="187" formatCode="[Color53]&quot;▴&quot;#,###;[Color10]&quot;▾&quot;#,###;&quot;&quot;;@"/>
    <numFmt numFmtId="188" formatCode="[Color10]&quot;▴&quot;#,###;[Color53]&quot;▾&quot;#,###;&quot;&quot;;@"/>
    <numFmt numFmtId="189" formatCode="_(* #,##0_);_(* \(#,##0\);_(* &quot;-&quot;_);&quot;▸&quot;\ @"/>
    <numFmt numFmtId="190" formatCode="0.0%"/>
    <numFmt numFmtId="191" formatCode="_(&quot;$&quot;* #,##0_);_(&quot;$&quot;* \(#,##0\);_(&quot;$&quot;* &quot;-&quot;??_);_(@_)"/>
    <numFmt numFmtId="192" formatCode="#;\-#;&quot;&quot;;@"/>
    <numFmt numFmtId="193" formatCode="\ @"/>
    <numFmt numFmtId="194" formatCode="_(* #,##0_);_(* \(#,##0\);_(* &quot;-&quot;_);\ \ &quot;•&quot;\ @"/>
    <numFmt numFmtId="195" formatCode="#,##0&quot;▾&quot;;\(#,##0\)&quot;▾&quot;;&quot;▾&quot;;\ @&quot;▾&quot;"/>
  </numFmts>
  <fonts count="39" x14ac:knownFonts="1">
    <font>
      <sz val="9"/>
      <color theme="1" tint="0.39994506668294322"/>
      <name val="Arial Nova"/>
      <family val="2"/>
      <scheme val="minor"/>
    </font>
    <font>
      <sz val="11"/>
      <color theme="1"/>
      <name val="Arial Nova"/>
      <family val="2"/>
      <scheme val="minor"/>
    </font>
    <font>
      <sz val="18"/>
      <color theme="3"/>
      <name val="Franklin Gothic Medium Cond"/>
      <family val="2"/>
      <scheme val="major"/>
    </font>
    <font>
      <b/>
      <sz val="16"/>
      <color theme="1"/>
      <name val="Arial Nova"/>
      <family val="2"/>
      <scheme val="minor"/>
    </font>
    <font>
      <sz val="10"/>
      <color theme="0"/>
      <name val="Franklin Gothic Medium Cond"/>
      <family val="2"/>
      <scheme val="major"/>
    </font>
    <font>
      <sz val="11"/>
      <color theme="0"/>
      <name val="Franklin Gothic Medium Cond"/>
      <family val="2"/>
      <scheme val="major"/>
    </font>
    <font>
      <sz val="9"/>
      <color theme="1"/>
      <name val="Arial Nova"/>
      <family val="2"/>
      <scheme val="minor"/>
    </font>
    <font>
      <sz val="9"/>
      <color theme="1" tint="0.24994659260841701"/>
      <name val="Arial Nova"/>
      <family val="2"/>
    </font>
    <font>
      <sz val="9.5"/>
      <color theme="0"/>
      <name val="Franklin Gothic Medium Cond"/>
      <family val="2"/>
      <scheme val="major"/>
    </font>
    <font>
      <sz val="14"/>
      <color theme="0"/>
      <name val="Franklin Gothic Medium Cond"/>
      <family val="2"/>
      <scheme val="major"/>
    </font>
    <font>
      <sz val="10"/>
      <color theme="1" tint="0.39991454817346722"/>
      <name val="Franklin Gothic Medium Cond"/>
      <family val="2"/>
      <scheme val="major"/>
    </font>
    <font>
      <sz val="15"/>
      <color theme="1"/>
      <name val="Franklin Gothic Medium Cond"/>
      <family val="2"/>
      <scheme val="major"/>
    </font>
    <font>
      <b/>
      <sz val="9"/>
      <color theme="1"/>
      <name val="Arial Nova"/>
      <family val="2"/>
      <scheme val="minor"/>
    </font>
    <font>
      <b/>
      <sz val="9.5"/>
      <color theme="1"/>
      <name val="Arial Nova"/>
      <family val="2"/>
      <scheme val="minor"/>
    </font>
    <font>
      <sz val="9"/>
      <color theme="1" tint="0.39994506668294322"/>
      <name val="Arial Nova"/>
      <family val="2"/>
      <scheme val="minor"/>
    </font>
    <font>
      <sz val="14"/>
      <color theme="1"/>
      <name val="Franklin Gothic Medium Cond"/>
      <family val="2"/>
      <scheme val="major"/>
    </font>
    <font>
      <b/>
      <sz val="9.5"/>
      <color theme="0"/>
      <name val="Arial Nova"/>
      <family val="2"/>
      <scheme val="minor"/>
    </font>
    <font>
      <sz val="10"/>
      <color theme="1"/>
      <name val="Franklin Gothic Medium Cond"/>
      <family val="2"/>
      <scheme val="major"/>
    </font>
    <font>
      <sz val="11"/>
      <color theme="1" tint="0.39994506668294322"/>
      <name val="Franklin Gothic Medium Cond"/>
      <family val="2"/>
      <scheme val="major"/>
    </font>
    <font>
      <sz val="9"/>
      <color theme="1" tint="0.34998626667073579"/>
      <name val="Arial Nova"/>
      <family val="2"/>
      <scheme val="minor"/>
    </font>
    <font>
      <sz val="11"/>
      <color rgb="FF006100"/>
      <name val="Arial Nova"/>
      <family val="2"/>
      <scheme val="minor"/>
    </font>
    <font>
      <sz val="11"/>
      <color rgb="FF9C0006"/>
      <name val="Arial Nova"/>
      <family val="2"/>
      <scheme val="minor"/>
    </font>
    <font>
      <sz val="11"/>
      <color rgb="FF9C5700"/>
      <name val="Arial Nova"/>
      <family val="2"/>
      <scheme val="minor"/>
    </font>
    <font>
      <sz val="11"/>
      <color theme="0"/>
      <name val="Arial Nova"/>
      <family val="2"/>
      <scheme val="minor"/>
    </font>
    <font>
      <sz val="8"/>
      <name val="Arial Nova"/>
      <family val="2"/>
      <scheme val="minor"/>
    </font>
    <font>
      <b/>
      <sz val="22"/>
      <color theme="0"/>
      <name val="Franklin Gothic Medium Cond"/>
      <family val="2"/>
      <scheme val="major"/>
    </font>
    <font>
      <sz val="9"/>
      <color theme="1" tint="0.39994506668294322"/>
      <name val="Arial Nova"/>
      <family val="5"/>
      <scheme val="minor"/>
    </font>
    <font>
      <b/>
      <sz val="11"/>
      <color theme="1" tint="0.39994506668294322"/>
      <name val="Arial Nova"/>
      <family val="2"/>
      <scheme val="minor"/>
    </font>
    <font>
      <sz val="9"/>
      <color theme="0"/>
      <name val="Arial Nova"/>
      <family val="2"/>
      <scheme val="minor"/>
    </font>
    <font>
      <b/>
      <sz val="8"/>
      <color theme="1" tint="0.39994506668294322"/>
      <name val="Arial Nova"/>
      <family val="2"/>
      <scheme val="minor"/>
    </font>
    <font>
      <sz val="9"/>
      <color theme="4"/>
      <name val="Arial Nova"/>
      <family val="2"/>
      <scheme val="minor"/>
    </font>
    <font>
      <b/>
      <sz val="9"/>
      <color theme="3"/>
      <name val="Arial Nova"/>
      <family val="2"/>
      <scheme val="minor"/>
    </font>
    <font>
      <sz val="18"/>
      <color theme="4"/>
      <name val="Franklin Gothic Medium Cond"/>
      <family val="2"/>
      <scheme val="major"/>
    </font>
    <font>
      <b/>
      <sz val="24"/>
      <color theme="3"/>
      <name val="Franklin Gothic Medium Cond"/>
      <family val="2"/>
      <scheme val="major"/>
    </font>
    <font>
      <sz val="10"/>
      <color rgb="FF000000"/>
      <name val="Arial Nova"/>
      <family val="2"/>
      <scheme val="minor"/>
    </font>
    <font>
      <sz val="22"/>
      <color theme="0"/>
      <name val="Franklin Gothic Demi Cond"/>
      <family val="2"/>
    </font>
    <font>
      <sz val="9"/>
      <color theme="2"/>
      <name val="Franklin Gothic Medium Cond"/>
      <family val="2"/>
      <scheme val="major"/>
    </font>
    <font>
      <sz val="9"/>
      <color theme="2"/>
      <name val="Arial Nova"/>
      <family val="2"/>
      <scheme val="minor"/>
    </font>
    <font>
      <b/>
      <sz val="9"/>
      <color theme="0"/>
      <name val="Arial Nova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theme="3"/>
      </patternFill>
    </fill>
    <fill>
      <patternFill patternType="solid">
        <fgColor theme="3"/>
        <bgColor indexed="64"/>
      </patternFill>
    </fill>
    <fill>
      <patternFill patternType="solid">
        <fgColor theme="3"/>
        <bgColor theme="0"/>
      </patternFill>
    </fill>
    <fill>
      <gradientFill degree="90">
        <stop position="0">
          <color theme="0"/>
        </stop>
        <stop position="1">
          <color theme="2" tint="0.80001220740379042"/>
        </stop>
      </gradientFill>
    </fill>
    <fill>
      <patternFill patternType="solid">
        <fgColor theme="0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0.79998168889431442"/>
        <bgColor indexed="64"/>
      </patternFill>
    </fill>
    <fill>
      <gradientFill degree="90">
        <stop position="0">
          <color theme="0" tint="-5.0965910824915313E-2"/>
        </stop>
        <stop position="1">
          <color theme="2" tint="0.80001220740379042"/>
        </stop>
      </gradientFill>
    </fill>
    <fill>
      <patternFill patternType="solid">
        <fgColor theme="0" tint="-4.9989318521683403E-2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-0.24994659260841701"/>
        <bgColor theme="3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2" tint="0.59996337778862885"/>
        <bgColor indexed="64"/>
      </patternFill>
    </fill>
    <fill>
      <gradientFill degree="90">
        <stop position="0">
          <color theme="3"/>
        </stop>
        <stop position="1">
          <color theme="3" tint="-0.25098422193060094"/>
        </stop>
      </gradientFill>
    </fill>
  </fills>
  <borders count="22">
    <border>
      <left/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/>
      <right/>
      <top/>
      <bottom style="thin">
        <color theme="0" tint="-0.1499069185460982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ck">
        <color theme="0" tint="-4.9989318521683403E-2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ck">
        <color theme="3"/>
      </bottom>
      <diagonal/>
    </border>
    <border>
      <left/>
      <right/>
      <top style="medium">
        <color theme="1" tint="0.79998168889431442"/>
      </top>
      <bottom/>
      <diagonal/>
    </border>
    <border>
      <left/>
      <right style="thick">
        <color theme="0" tint="-4.9989318521683403E-2"/>
      </right>
      <top style="medium">
        <color theme="1" tint="0.79998168889431442"/>
      </top>
      <bottom/>
      <diagonal/>
    </border>
    <border>
      <left/>
      <right/>
      <top style="double">
        <color theme="1" tint="0.59996337778862885"/>
      </top>
      <bottom style="medium">
        <color theme="1" tint="0.59996337778862885"/>
      </bottom>
      <diagonal/>
    </border>
    <border>
      <left/>
      <right/>
      <top/>
      <bottom style="thick">
        <color theme="0" tint="-4.9989318521683403E-2"/>
      </bottom>
      <diagonal/>
    </border>
    <border>
      <left/>
      <right/>
      <top/>
      <bottom style="thick">
        <color theme="4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109">
    <xf numFmtId="0" fontId="0" fillId="3" borderId="0">
      <alignment vertical="center"/>
    </xf>
    <xf numFmtId="0" fontId="33" fillId="3" borderId="0">
      <alignment horizontal="left"/>
    </xf>
    <xf numFmtId="164" fontId="28" fillId="10" borderId="6">
      <alignment horizontal="left" vertical="center"/>
    </xf>
    <xf numFmtId="164" fontId="6" fillId="14" borderId="6">
      <alignment horizontal="left" vertical="center"/>
    </xf>
    <xf numFmtId="164" fontId="6" fillId="3" borderId="12">
      <alignment horizontal="left" vertical="center" shrinkToFit="1"/>
    </xf>
    <xf numFmtId="164" fontId="28" fillId="10" borderId="13">
      <alignment horizontal="left" vertical="center"/>
    </xf>
    <xf numFmtId="164" fontId="6" fillId="11" borderId="1">
      <alignment horizontal="left" vertical="center" shrinkToFit="1"/>
      <protection locked="0"/>
    </xf>
    <xf numFmtId="164" fontId="6" fillId="2" borderId="1">
      <alignment horizontal="left" vertical="center" shrinkToFit="1"/>
    </xf>
    <xf numFmtId="164" fontId="6" fillId="3" borderId="5">
      <alignment horizontal="left" vertical="center" shrinkToFit="1"/>
    </xf>
    <xf numFmtId="164" fontId="30" fillId="2" borderId="1">
      <alignment horizontal="left" vertical="center" shrinkToFit="1"/>
    </xf>
    <xf numFmtId="171" fontId="14" fillId="14" borderId="6">
      <alignment horizontal="left" vertical="center"/>
    </xf>
    <xf numFmtId="169" fontId="19" fillId="14" borderId="19">
      <alignment horizontal="left" vertical="center"/>
    </xf>
    <xf numFmtId="0" fontId="31" fillId="3" borderId="0">
      <alignment horizontal="left"/>
    </xf>
    <xf numFmtId="0" fontId="6" fillId="3" borderId="7">
      <alignment horizontal="left" vertical="center"/>
    </xf>
    <xf numFmtId="164" fontId="12" fillId="3" borderId="18">
      <alignment horizontal="right" vertical="center" shrinkToFit="1"/>
    </xf>
    <xf numFmtId="178" fontId="3" fillId="2" borderId="1" applyFill="0" applyBorder="0" applyProtection="0">
      <alignment horizontal="right" vertical="center" shrinkToFit="1"/>
    </xf>
    <xf numFmtId="179" fontId="3" fillId="2" borderId="1" applyFill="0" applyBorder="0" applyProtection="0">
      <alignment horizontal="right" vertical="center" shrinkToFit="1"/>
    </xf>
    <xf numFmtId="0" fontId="14" fillId="3" borderId="2">
      <alignment horizontal="left" vertical="center"/>
    </xf>
    <xf numFmtId="0" fontId="14" fillId="4" borderId="2">
      <alignment horizontal="left" vertical="center"/>
    </xf>
    <xf numFmtId="0" fontId="14" fillId="42" borderId="2">
      <alignment horizontal="left" vertical="center"/>
    </xf>
    <xf numFmtId="0" fontId="4" fillId="43" borderId="3">
      <alignment horizontal="left" vertical="center"/>
    </xf>
    <xf numFmtId="0" fontId="5" fillId="44" borderId="4">
      <alignment horizontal="left" vertical="center" shrinkToFit="1"/>
    </xf>
    <xf numFmtId="0" fontId="5" fillId="5" borderId="0">
      <alignment horizontal="left" vertical="center" shrinkToFit="1"/>
    </xf>
    <xf numFmtId="180" fontId="5" fillId="6" borderId="0">
      <alignment horizontal="right" vertical="center" shrinkToFit="1"/>
    </xf>
    <xf numFmtId="0" fontId="4" fillId="7" borderId="0">
      <alignment horizontal="right" vertical="center"/>
    </xf>
    <xf numFmtId="0" fontId="5" fillId="6" borderId="0">
      <alignment horizontal="left" vertical="center"/>
    </xf>
    <xf numFmtId="181" fontId="8" fillId="45" borderId="4">
      <alignment horizontal="right" vertical="center" shrinkToFit="1"/>
    </xf>
    <xf numFmtId="0" fontId="25" fillId="6" borderId="0">
      <alignment horizontal="left" vertical="center"/>
    </xf>
    <xf numFmtId="0" fontId="9" fillId="6" borderId="0">
      <alignment horizontal="left" vertical="center"/>
    </xf>
    <xf numFmtId="172" fontId="26" fillId="2" borderId="0">
      <alignment horizontal="left" vertical="center"/>
    </xf>
    <xf numFmtId="172" fontId="14" fillId="2" borderId="1">
      <alignment horizontal="left" vertical="center" shrinkToFit="1"/>
    </xf>
    <xf numFmtId="173" fontId="26" fillId="2" borderId="8">
      <alignment horizontal="left" vertical="center"/>
    </xf>
    <xf numFmtId="174" fontId="6" fillId="8" borderId="9">
      <alignment horizontal="left" vertical="center"/>
      <protection locked="0"/>
    </xf>
    <xf numFmtId="181" fontId="10" fillId="2" borderId="10">
      <alignment horizontal="center" vertical="center" shrinkToFit="1"/>
    </xf>
    <xf numFmtId="0" fontId="11" fillId="9" borderId="0">
      <alignment horizontal="left" vertical="center"/>
    </xf>
    <xf numFmtId="173" fontId="12" fillId="2" borderId="11">
      <alignment horizontal="left" vertical="center" shrinkToFit="1"/>
    </xf>
    <xf numFmtId="167" fontId="13" fillId="3" borderId="12">
      <alignment horizontal="left" vertical="center" shrinkToFit="1"/>
    </xf>
    <xf numFmtId="168" fontId="6" fillId="3" borderId="12">
      <alignment horizontal="left" vertical="center"/>
    </xf>
    <xf numFmtId="184" fontId="6" fillId="11" borderId="1">
      <alignment horizontal="left" vertical="center" shrinkToFit="1"/>
      <protection locked="0"/>
    </xf>
    <xf numFmtId="185" fontId="6" fillId="11" borderId="1">
      <alignment horizontal="right" vertical="center" shrinkToFit="1"/>
      <protection locked="0"/>
    </xf>
    <xf numFmtId="175" fontId="6" fillId="11" borderId="1">
      <alignment horizontal="right" vertical="center"/>
      <protection locked="0"/>
    </xf>
    <xf numFmtId="176" fontId="6" fillId="12" borderId="1">
      <alignment horizontal="left" vertical="center" shrinkToFit="1"/>
      <protection locked="0"/>
    </xf>
    <xf numFmtId="173" fontId="6" fillId="46" borderId="1">
      <alignment horizontal="left" vertical="center" shrinkToFit="1"/>
      <protection locked="0"/>
    </xf>
    <xf numFmtId="0" fontId="6" fillId="46" borderId="1">
      <alignment horizontal="left" vertical="center"/>
      <protection locked="0"/>
    </xf>
    <xf numFmtId="0" fontId="6" fillId="11" borderId="1">
      <alignment horizontal="left" vertical="center"/>
      <protection locked="0"/>
    </xf>
    <xf numFmtId="184" fontId="6" fillId="3" borderId="14">
      <alignment horizontal="left" vertical="center" shrinkToFit="1"/>
    </xf>
    <xf numFmtId="186" fontId="6" fillId="3" borderId="14">
      <alignment horizontal="left" vertical="center"/>
    </xf>
    <xf numFmtId="185" fontId="6" fillId="3" borderId="14">
      <alignment horizontal="right" vertical="center" shrinkToFit="1"/>
    </xf>
    <xf numFmtId="166" fontId="14" fillId="3" borderId="14">
      <alignment horizontal="left" vertical="center"/>
    </xf>
    <xf numFmtId="184" fontId="6" fillId="2" borderId="1">
      <alignment horizontal="left" vertical="center" shrinkToFit="1"/>
    </xf>
    <xf numFmtId="0" fontId="6" fillId="2" borderId="1">
      <alignment horizontal="left" vertical="center"/>
    </xf>
    <xf numFmtId="0" fontId="2" fillId="13" borderId="15">
      <alignment horizontal="left"/>
    </xf>
    <xf numFmtId="0" fontId="32" fillId="3" borderId="20">
      <alignment horizontal="left"/>
    </xf>
    <xf numFmtId="0" fontId="15" fillId="13" borderId="0">
      <alignment horizontal="left" vertical="top"/>
    </xf>
    <xf numFmtId="0" fontId="11" fillId="9" borderId="0">
      <alignment horizontal="left" vertical="center"/>
    </xf>
    <xf numFmtId="0" fontId="16" fillId="10" borderId="6">
      <alignment horizontal="left" vertical="center"/>
    </xf>
    <xf numFmtId="0" fontId="13" fillId="14" borderId="6">
      <alignment horizontal="left" vertical="center"/>
    </xf>
    <xf numFmtId="189" fontId="13" fillId="14" borderId="6">
      <alignment horizontal="left" vertical="center"/>
    </xf>
    <xf numFmtId="0" fontId="13" fillId="3" borderId="12">
      <alignment horizontal="left" vertical="center"/>
    </xf>
    <xf numFmtId="0" fontId="17" fillId="3" borderId="16">
      <alignment horizontal="left" vertical="center"/>
    </xf>
    <xf numFmtId="0" fontId="18" fillId="14" borderId="17">
      <alignment horizontal="left" vertical="center"/>
    </xf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3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9" fontId="7" fillId="0" borderId="0" applyFont="0" applyFill="0" applyBorder="0" applyAlignment="0" applyProtection="0"/>
    <xf numFmtId="177" fontId="27" fillId="3" borderId="14">
      <alignment horizontal="left" vertical="center"/>
    </xf>
    <xf numFmtId="170" fontId="3" fillId="2" borderId="1" applyFill="0" applyBorder="0" applyProtection="0">
      <alignment horizontal="right" vertical="center" shrinkToFit="1"/>
    </xf>
    <xf numFmtId="187" fontId="29" fillId="3" borderId="0">
      <alignment horizontal="right" vertical="center" shrinkToFit="1"/>
    </xf>
    <xf numFmtId="188" fontId="29" fillId="3" borderId="0">
      <alignment horizontal="right" vertical="center" shrinkToFit="1"/>
    </xf>
    <xf numFmtId="182" fontId="27" fillId="2" borderId="1" applyFill="0" applyBorder="0">
      <alignment horizontal="right" vertical="center" shrinkToFit="1"/>
    </xf>
    <xf numFmtId="183" fontId="27" fillId="2" borderId="1" applyFill="0" applyBorder="0">
      <alignment horizontal="right" vertical="center" shrinkToFit="1"/>
    </xf>
    <xf numFmtId="185" fontId="6" fillId="2" borderId="1">
      <alignment horizontal="right" vertical="center" shrinkToFit="1"/>
    </xf>
    <xf numFmtId="0" fontId="34" fillId="0" borderId="0"/>
    <xf numFmtId="165" fontId="14" fillId="0" borderId="0" applyFont="0" applyFill="0" applyBorder="0" applyAlignment="0" applyProtection="0"/>
    <xf numFmtId="192" fontId="35" fillId="6" borderId="0">
      <alignment horizontal="left" vertical="center"/>
    </xf>
    <xf numFmtId="173" fontId="7" fillId="3" borderId="0">
      <alignment vertical="center"/>
    </xf>
    <xf numFmtId="192" fontId="9" fillId="6" borderId="0">
      <alignment horizontal="left" vertical="center"/>
    </xf>
    <xf numFmtId="192" fontId="2" fillId="13" borderId="0">
      <alignment horizontal="left"/>
    </xf>
    <xf numFmtId="193" fontId="6" fillId="3" borderId="7">
      <alignment horizontal="left" vertical="center"/>
    </xf>
    <xf numFmtId="194" fontId="6" fillId="3" borderId="14">
      <alignment horizontal="left" vertical="center"/>
    </xf>
    <xf numFmtId="0" fontId="36" fillId="3" borderId="0" applyProtection="0">
      <alignment horizontal="left"/>
    </xf>
    <xf numFmtId="164" fontId="37" fillId="11" borderId="1">
      <alignment horizontal="left" vertical="center"/>
      <protection locked="0"/>
    </xf>
    <xf numFmtId="195" fontId="37" fillId="12" borderId="1">
      <alignment horizontal="left" vertical="center" shrinkToFit="1"/>
      <protection locked="0"/>
    </xf>
    <xf numFmtId="164" fontId="6" fillId="2" borderId="1">
      <alignment horizontal="right" vertical="center" shrinkToFit="1"/>
    </xf>
    <xf numFmtId="164" fontId="6" fillId="3" borderId="5">
      <alignment horizontal="right" vertical="center" shrinkToFit="1"/>
    </xf>
  </cellStyleXfs>
  <cellXfs count="32">
    <xf numFmtId="0" fontId="0" fillId="3" borderId="0" xfId="0">
      <alignment vertical="center"/>
    </xf>
    <xf numFmtId="0" fontId="0" fillId="3" borderId="0" xfId="0">
      <alignment vertical="center"/>
    </xf>
    <xf numFmtId="0" fontId="25" fillId="6" borderId="0" xfId="27">
      <alignment horizontal="left" vertical="center"/>
    </xf>
    <xf numFmtId="0" fontId="9" fillId="6" borderId="0" xfId="28">
      <alignment horizontal="left" vertical="center"/>
    </xf>
    <xf numFmtId="0" fontId="0" fillId="3" borderId="0" xfId="0" applyFont="1">
      <alignment vertical="center"/>
    </xf>
    <xf numFmtId="0" fontId="5" fillId="44" borderId="4" xfId="21">
      <alignment horizontal="left" vertical="center" shrinkToFit="1"/>
    </xf>
    <xf numFmtId="164" fontId="6" fillId="3" borderId="5" xfId="8">
      <alignment horizontal="left" vertical="center" shrinkToFit="1"/>
    </xf>
    <xf numFmtId="164" fontId="6" fillId="14" borderId="6" xfId="3">
      <alignment horizontal="left" vertical="center"/>
    </xf>
    <xf numFmtId="0" fontId="0" fillId="3" borderId="0" xfId="0" quotePrefix="1">
      <alignment vertical="center"/>
    </xf>
    <xf numFmtId="190" fontId="6" fillId="3" borderId="5" xfId="88" applyNumberFormat="1" applyFont="1" applyFill="1" applyBorder="1" applyAlignment="1">
      <alignment horizontal="right" vertical="center" shrinkToFit="1"/>
    </xf>
    <xf numFmtId="191" fontId="6" fillId="3" borderId="5" xfId="97" applyNumberFormat="1" applyFont="1" applyFill="1" applyBorder="1" applyAlignment="1">
      <alignment horizontal="left" vertical="center" shrinkToFit="1"/>
    </xf>
    <xf numFmtId="172" fontId="26" fillId="2" borderId="0" xfId="29">
      <alignment horizontal="left" vertical="center"/>
    </xf>
    <xf numFmtId="192" fontId="35" fillId="6" borderId="0" xfId="98">
      <alignment horizontal="left" vertical="center"/>
    </xf>
    <xf numFmtId="173" fontId="7" fillId="3" borderId="0" xfId="99">
      <alignment vertical="center"/>
    </xf>
    <xf numFmtId="192" fontId="9" fillId="6" borderId="0" xfId="100">
      <alignment horizontal="left" vertical="center"/>
    </xf>
    <xf numFmtId="192" fontId="2" fillId="13" borderId="0" xfId="101">
      <alignment horizontal="left"/>
    </xf>
    <xf numFmtId="193" fontId="12" fillId="3" borderId="7" xfId="102" applyFont="1">
      <alignment horizontal="left" vertical="center"/>
    </xf>
    <xf numFmtId="193" fontId="6" fillId="3" borderId="7" xfId="102">
      <alignment horizontal="left" vertical="center"/>
    </xf>
    <xf numFmtId="194" fontId="6" fillId="3" borderId="14" xfId="103">
      <alignment horizontal="left" vertical="center"/>
    </xf>
    <xf numFmtId="193" fontId="6" fillId="3" borderId="0" xfId="102" applyBorder="1">
      <alignment horizontal="left" vertical="center"/>
    </xf>
    <xf numFmtId="194" fontId="6" fillId="3" borderId="0" xfId="103" applyBorder="1">
      <alignment horizontal="left" vertical="center"/>
    </xf>
    <xf numFmtId="193" fontId="12" fillId="3" borderId="0" xfId="102" applyFont="1" applyBorder="1">
      <alignment horizontal="left" vertical="center"/>
    </xf>
    <xf numFmtId="0" fontId="36" fillId="3" borderId="0" xfId="104">
      <alignment horizontal="left"/>
    </xf>
    <xf numFmtId="164" fontId="37" fillId="11" borderId="1" xfId="105" applyAlignment="1">
      <alignment horizontal="left" vertical="center" shrinkToFit="1"/>
      <protection locked="0"/>
    </xf>
    <xf numFmtId="195" fontId="37" fillId="12" borderId="1" xfId="106" applyProtection="1">
      <alignment horizontal="left" vertical="center" shrinkToFit="1"/>
    </xf>
    <xf numFmtId="164" fontId="6" fillId="2" borderId="1" xfId="107" applyAlignment="1">
      <alignment horizontal="left" vertical="center" shrinkToFit="1"/>
    </xf>
    <xf numFmtId="164" fontId="6" fillId="3" borderId="5" xfId="108" applyAlignment="1">
      <alignment horizontal="left" vertical="center" shrinkToFit="1"/>
    </xf>
    <xf numFmtId="195" fontId="38" fillId="47" borderId="21" xfId="106" applyFont="1" applyFill="1" applyBorder="1" applyAlignment="1" applyProtection="1">
      <alignment horizontal="center" vertical="center" shrinkToFit="1"/>
    </xf>
    <xf numFmtId="165" fontId="37" fillId="11" borderId="1" xfId="97" applyFont="1" applyFill="1" applyBorder="1" applyAlignment="1" applyProtection="1">
      <alignment horizontal="left" vertical="center" shrinkToFit="1"/>
      <protection locked="0"/>
    </xf>
    <xf numFmtId="0" fontId="37" fillId="11" borderId="1" xfId="97" applyNumberFormat="1" applyFont="1" applyFill="1" applyBorder="1" applyAlignment="1" applyProtection="1">
      <alignment horizontal="left" vertical="center" shrinkToFit="1"/>
      <protection locked="0"/>
    </xf>
    <xf numFmtId="9" fontId="37" fillId="11" borderId="1" xfId="88" applyFont="1" applyFill="1" applyBorder="1" applyAlignment="1" applyProtection="1">
      <alignment horizontal="left" vertical="center" shrinkToFit="1"/>
      <protection locked="0"/>
    </xf>
    <xf numFmtId="0" fontId="5" fillId="6" borderId="0" xfId="25" applyAlignment="1">
      <alignment horizontal="center" vertical="center"/>
    </xf>
  </cellXfs>
  <cellStyles count="109">
    <cellStyle name="$" xfId="90" xr:uid="{15646A92-D94F-46EB-8B73-E72BE871E136}"/>
    <cellStyle name="$k" xfId="15" xr:uid="{58F11323-9893-4FB9-828F-05F379D34CB2}"/>
    <cellStyle name="$m" xfId="16" xr:uid="{DEF59BCA-370D-4D09-A2A5-46E9D0F93123}"/>
    <cellStyle name="_Mapping" xfId="17" xr:uid="{418A44FB-AAE6-4A2A-A226-6C6F199CA1E0}"/>
    <cellStyle name="_Mapping 2" xfId="18" xr:uid="{C7F46CE0-141B-4817-8E75-078BC685F0F3}"/>
    <cellStyle name="_Mapping 3" xfId="19" xr:uid="{15405D2E-4B5E-483B-A89F-4735B712164D}"/>
    <cellStyle name="20% - Accent1" xfId="65" builtinId="30" hidden="1"/>
    <cellStyle name="20% - Accent2" xfId="69" builtinId="34" hidden="1"/>
    <cellStyle name="20% - Accent3" xfId="73" builtinId="38" hidden="1"/>
    <cellStyle name="20% - Accent4" xfId="77" builtinId="42" hidden="1"/>
    <cellStyle name="20% - Accent5" xfId="81" builtinId="46" hidden="1"/>
    <cellStyle name="20% - Accent6" xfId="85" builtinId="50" hidden="1"/>
    <cellStyle name="40% - Accent1" xfId="66" builtinId="31" hidden="1"/>
    <cellStyle name="40% - Accent2" xfId="70" builtinId="35" hidden="1"/>
    <cellStyle name="40% - Accent3" xfId="74" builtinId="39" hidden="1"/>
    <cellStyle name="40% - Accent4" xfId="78" builtinId="43" hidden="1"/>
    <cellStyle name="40% - Accent5" xfId="82" builtinId="47" hidden="1"/>
    <cellStyle name="40% - Accent6" xfId="86" builtinId="51" hidden="1"/>
    <cellStyle name="60% - Accent1" xfId="67" builtinId="32" hidden="1"/>
    <cellStyle name="60% - Accent2" xfId="71" builtinId="36" hidden="1"/>
    <cellStyle name="60% - Accent3" xfId="75" builtinId="40" hidden="1"/>
    <cellStyle name="60% - Accent4" xfId="79" builtinId="44" hidden="1"/>
    <cellStyle name="60% - Accent5" xfId="83" builtinId="48" hidden="1"/>
    <cellStyle name="60% - Accent6" xfId="87" builtinId="52" hidden="1"/>
    <cellStyle name="Accent1" xfId="64" builtinId="29" hidden="1"/>
    <cellStyle name="Accent2" xfId="68" builtinId="33" hidden="1"/>
    <cellStyle name="Accent3" xfId="72" builtinId="37" hidden="1"/>
    <cellStyle name="Accent4" xfId="76" builtinId="41" hidden="1"/>
    <cellStyle name="Accent5" xfId="80" builtinId="45" hidden="1"/>
    <cellStyle name="Accent6" xfId="84" builtinId="49" hidden="1"/>
    <cellStyle name="Action Button" xfId="20" xr:uid="{CEBF58C4-9506-47F3-8AC8-75432D4E50A0}"/>
    <cellStyle name="Bad" xfId="62" builtinId="27" hidden="1"/>
    <cellStyle name="Bar Driver1" xfId="21" xr:uid="{23912858-3D8F-4B61-8E9D-D9969438FBA8}"/>
    <cellStyle name="Bar Driver2" xfId="22" xr:uid="{DBCFCAAC-A151-4426-B8E2-4EC9703C4E2F}"/>
    <cellStyle name="Bar mmm/yy" xfId="23" xr:uid="{BFC2EF32-8D0E-4841-86A3-9B6DA4F996B8}"/>
    <cellStyle name="Bar Scenario" xfId="24" xr:uid="{B5C70ABD-BA7B-451C-8BEF-46C7D4C620DC}"/>
    <cellStyle name="Bar Title" xfId="25" xr:uid="{40001FF1-3CAC-4C03-92BF-90F4331677B5}"/>
    <cellStyle name="Calculation" xfId="8" builtinId="22" customBuiltin="1"/>
    <cellStyle name="Calculation 3" xfId="108" xr:uid="{59D6C0C4-3932-4E65-9C10-A3FE519F0099}"/>
    <cellStyle name="Check Cell" xfId="10" builtinId="23" customBuiltin="1"/>
    <cellStyle name="Currency" xfId="97" builtinId="4"/>
    <cellStyle name="Dash mmm" xfId="26" xr:uid="{5852347D-805B-490B-B3BE-9184147BCEAF}"/>
    <cellStyle name="Explanatory Text" xfId="13" builtinId="53" customBuiltin="1"/>
    <cellStyle name="Explanatory Text 2" xfId="102" xr:uid="{F7FF3D3D-164D-4210-A5DD-A82A5AF21A8D}"/>
    <cellStyle name="Good" xfId="61" builtinId="26" hidden="1"/>
    <cellStyle name="Gr Title1" xfId="27" xr:uid="{4DC2A963-31C1-4000-970A-A7B62EC27EF5}"/>
    <cellStyle name="Gr Title1 2" xfId="98" xr:uid="{CA119E20-8C4C-454D-B2FE-C21BAB74B238}"/>
    <cellStyle name="Gr Title2" xfId="28" xr:uid="{65F95E5B-ACA5-4B11-BA4F-078ED8F475E4}"/>
    <cellStyle name="Gr Title2 2" xfId="100" xr:uid="{E9686538-D446-4A7B-852B-D1BA141B3960}"/>
    <cellStyle name="Graph" xfId="29" xr:uid="{B59416A5-DA5D-4672-9E85-A88BDD2A5585}"/>
    <cellStyle name="Graph Border" xfId="30" xr:uid="{8F1B2472-2192-462E-BB35-8B58A5621BA9}"/>
    <cellStyle name="Graph Divider" xfId="31" xr:uid="{A0D3935C-E827-4E4B-AF3A-FF7A078F3CD5}"/>
    <cellStyle name="Graph Drop" xfId="32" xr:uid="{89E9B56F-1E92-4322-9410-2C68C015AA05}"/>
    <cellStyle name="Graph mmm" xfId="33" xr:uid="{0DF0A2D0-A5E1-491D-974B-FC4CFB5BD720}"/>
    <cellStyle name="Graph Stat Cost ▴" xfId="93" xr:uid="{626970AC-BADB-442A-B425-7812C101B846}"/>
    <cellStyle name="Graph Stat Rev ▴" xfId="94" xr:uid="{441398DD-C0EB-4576-931C-7C7FE83B0C0D}"/>
    <cellStyle name="Graph Title" xfId="34" xr:uid="{44890C60-EBEF-4564-B8FC-5E4B7C603D47}"/>
    <cellStyle name="Graph Total" xfId="35" xr:uid="{0DC5ECC2-17AA-4BCE-9E5E-F7DB10F5672E}"/>
    <cellStyle name="H3 RowCount" xfId="36" xr:uid="{9DEF9CD8-2DD2-4F3E-876D-1204AEEC4328}"/>
    <cellStyle name="H3 Stat" xfId="37" xr:uid="{BBFCB15B-FE52-4B55-A899-2E2B0CBF46FF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6" builtinId="20" customBuiltin="1"/>
    <cellStyle name="Input .0%" xfId="38" xr:uid="{86AAA4EF-3AF6-4E11-82E9-B2662F579A8E}"/>
    <cellStyle name="Input 3" xfId="105" xr:uid="{20DF04C0-DF49-4ED9-A372-42D78A73C726}"/>
    <cellStyle name="Input Date" xfId="39" xr:uid="{8AD12408-ECA1-4D2E-853E-C8AA19FA8C01}"/>
    <cellStyle name="Input Day" xfId="40" xr:uid="{DD4D9BE3-4322-4FE2-9644-D6487625685D}"/>
    <cellStyle name="Input Drop" xfId="41" xr:uid="{81DA2929-72DD-4628-8B97-50F4DD64D86E}"/>
    <cellStyle name="Input Drop 2" xfId="106" xr:uid="{41661E49-0669-40DF-8E51-3A735361CCF8}"/>
    <cellStyle name="Input LID" xfId="42" xr:uid="{AC15D3AE-980D-4776-808F-6856C8F97919}"/>
    <cellStyle name="Input LID Text" xfId="43" xr:uid="{2CCE475E-4E7A-4788-AEB1-06CB74C1216D}"/>
    <cellStyle name="Input Text" xfId="44" xr:uid="{8B5554E6-4989-439F-B6CB-193FB5EDD351}"/>
    <cellStyle name="Line .0%" xfId="45" xr:uid="{E50C7C4A-E6C3-4996-959A-81013341F001}"/>
    <cellStyle name="Line ✓" xfId="89" xr:uid="{D8EDA99B-9C77-4923-B4AC-D6B129365278}"/>
    <cellStyle name="Line •" xfId="46" xr:uid="{F9E3DA70-644F-4D3C-B768-6F46DD6A9A98}"/>
    <cellStyle name="Line • 2" xfId="103" xr:uid="{C858C711-EC5A-4FBC-9B01-F8D8E67EEAAD}"/>
    <cellStyle name="Line Date" xfId="47" xr:uid="{70F70D9D-72B5-4542-AEA3-546304857DB3}"/>
    <cellStyle name="Line Stat Cost ▴" xfId="91" xr:uid="{0A1ACC01-453B-43AA-AE5F-AD467A17DEF7}"/>
    <cellStyle name="Line Stat Rev ▴" xfId="92" xr:uid="{0569663D-D122-4A24-8F92-58ECC2B1F998}"/>
    <cellStyle name="Line Subtle" xfId="48" xr:uid="{1FBF7F14-3D3F-4679-98ED-05990AC076AC}"/>
    <cellStyle name="Linked Cell" xfId="9" builtinId="24" customBuiltin="1"/>
    <cellStyle name="Neutral" xfId="63" builtinId="28" hidden="1"/>
    <cellStyle name="Normal" xfId="0" builtinId="0" customBuiltin="1"/>
    <cellStyle name="Normal 2" xfId="96" xr:uid="{1C5420A4-E11D-4184-B8A0-C54E9496951B}"/>
    <cellStyle name="Normal 3" xfId="99" xr:uid="{CD578244-78D4-419D-9100-8ECA307E583D}"/>
    <cellStyle name="Note" xfId="12" builtinId="10" customBuiltin="1"/>
    <cellStyle name="Note 2" xfId="104" xr:uid="{261A0153-041A-472B-89C0-0411C9BA2B57}"/>
    <cellStyle name="Output" xfId="7" builtinId="21" customBuiltin="1"/>
    <cellStyle name="Output .0%" xfId="49" xr:uid="{60970AA3-C681-4700-8E4A-071E8A70AD39}"/>
    <cellStyle name="Output 3" xfId="107" xr:uid="{AC85E3D6-DCEC-4DF9-868B-C5FEDF0CDE62}"/>
    <cellStyle name="Output Date" xfId="95" xr:uid="{95114B5F-C595-4A40-87B6-2AE490A94277}"/>
    <cellStyle name="Output Text" xfId="50" xr:uid="{07B5E97C-A178-4289-A175-723EBDDF41AA}"/>
    <cellStyle name="Percent" xfId="88" builtinId="5"/>
    <cellStyle name="Subtitle1" xfId="51" xr:uid="{B0160365-A5C6-46D4-9C3F-47D3EAAB469F}"/>
    <cellStyle name="Subtitle1 2" xfId="101" xr:uid="{8B32E426-A937-431D-9F99-D777D3343028}"/>
    <cellStyle name="Subtitle2" xfId="52" xr:uid="{BC2E1BA9-2A4E-419D-97E3-1B728647098F}"/>
    <cellStyle name="Subtitle3" xfId="53" xr:uid="{F3BABB73-3DDE-4349-A6E0-7BD3FB9CF835}"/>
    <cellStyle name="Title" xfId="1" builtinId="15" customBuiltin="1"/>
    <cellStyle name="Title Graph" xfId="54" xr:uid="{C87763D5-6DFE-48D5-BC91-DEEF742125E4}"/>
    <cellStyle name="Title H1" xfId="55" xr:uid="{67E3748F-25A6-4823-9C1D-1751463A3F76}"/>
    <cellStyle name="Title H2" xfId="56" xr:uid="{1A065AFE-A004-4158-B3F5-F8F7CF1D5300}"/>
    <cellStyle name="Title H2 ▸" xfId="57" xr:uid="{8E6F2B76-06F5-4EC3-9E5C-550DCB240236}"/>
    <cellStyle name="Title H3" xfId="58" xr:uid="{C3082AC8-FA9E-4C80-B11A-909BB5180E9F}"/>
    <cellStyle name="Top Group" xfId="59" xr:uid="{4C39F92B-8207-44F7-B8F5-76385BC2FDDD}"/>
    <cellStyle name="Top Tab" xfId="60" xr:uid="{E45C4DF3-E751-49FA-962B-7471607A0382}"/>
    <cellStyle name="Total" xfId="14" builtinId="25" customBuiltin="1"/>
    <cellStyle name="Warning Text" xfId="11" builtinId="11" customBuiltin="1"/>
  </cellStyles>
  <dxfs count="2">
    <dxf>
      <font>
        <b/>
        <i val="0"/>
        <color theme="1"/>
        <name val="Arial Nova"/>
        <family val="2"/>
        <scheme val="minor"/>
      </font>
      <border>
        <bottom style="medium">
          <color theme="3"/>
        </bottom>
      </border>
    </dxf>
    <dxf>
      <font>
        <color theme="1"/>
        <name val="Arial Nova"/>
        <family val="2"/>
        <scheme val="minor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Light3" defaultPivotStyle="PivotStyleLight16">
    <tableStyle name="VenaSlicer" pivot="0" table="0" count="10" xr9:uid="{8548E6E4-38AC-4698-A543-3D21CC62A7C9}">
      <tableStyleElement type="wholeTable" dxfId="1"/>
      <tableStyleElement type="headerRow" dxfId="0"/>
    </tableStyle>
  </tableStyles>
  <extLst>
    <ext xmlns:x14="http://schemas.microsoft.com/office/spreadsheetml/2009/9/main" uri="{46F421CA-312F-682f-3DD2-61675219B42D}">
      <x14:dxfs count="8">
        <dxf>
          <font>
            <color theme="0"/>
            <name val="Arial Nova"/>
            <family val="2"/>
            <scheme val="minor"/>
          </font>
          <fill>
            <patternFill>
              <bgColor theme="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  <name val="Arial Nova"/>
            <family val="2"/>
            <scheme val="minor"/>
          </font>
          <fill>
            <patternFill>
              <bgColor theme="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  <name val="Arial Nova"/>
            <family val="2"/>
            <scheme val="minor"/>
          </font>
          <fill>
            <patternFill>
              <bgColor theme="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  <name val="Arial Nova"/>
            <family val="2"/>
            <scheme val="minor"/>
          </font>
          <fill>
            <patternFill>
              <bgColor theme="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1" tint="0.39994506668294322"/>
            <name val="Arial Nova"/>
            <family val="2"/>
            <scheme val="minor"/>
          </font>
          <fill>
            <patternFill>
              <bgColor theme="2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1"/>
            <name val="Arial Nova"/>
            <family val="2"/>
            <scheme val="minor"/>
          </font>
          <fill>
            <patternFill>
              <bgColor theme="2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1" tint="0.39994506668294322"/>
            <name val="Arial Nova"/>
            <family val="2"/>
            <scheme val="minor"/>
          </font>
          <fill>
            <patternFill>
              <bgColor theme="0" tint="-4.9989318521683403E-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1"/>
            <name val="Arial Nova"/>
            <family val="2"/>
            <scheme val="minor"/>
          </font>
          <fill>
            <patternFill>
              <bgColor theme="0" tint="-4.9989318521683403E-2"/>
            </patternFill>
          </fill>
          <border diagonalUp="0" diagonalDown="0">
            <left/>
            <right/>
            <top/>
            <bottom/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VenaSlicer">
        <x14:slicerStyle name="Vena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26" Type="http://schemas.openxmlformats.org/officeDocument/2006/relationships/customXml" Target="../customXml/item15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0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5" Type="http://schemas.openxmlformats.org/officeDocument/2006/relationships/customXml" Target="../customXml/item1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24" Type="http://schemas.openxmlformats.org/officeDocument/2006/relationships/customXml" Target="../customXml/item13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8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Relationship Id="rId27" Type="http://schemas.openxmlformats.org/officeDocument/2006/relationships/customXml" Target="../customXml/item1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Marketing Expenditures - FY22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'Contribution Summary'!$B$15</c:f>
              <c:strCache>
                <c:ptCount val="1"/>
                <c:pt idx="0">
                  <c:v> Marketing Headcount Spend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'Contribution Summary'!$C$4:$F$4</c:f>
              <c:strCache>
                <c:ptCount val="4"/>
                <c:pt idx="0">
                  <c:v>FY22-Q1</c:v>
                </c:pt>
                <c:pt idx="1">
                  <c:v>FY22-Q2</c:v>
                </c:pt>
                <c:pt idx="2">
                  <c:v>FY22-Q3</c:v>
                </c:pt>
                <c:pt idx="3">
                  <c:v>FY22-Q4 </c:v>
                </c:pt>
              </c:strCache>
            </c:strRef>
          </c:cat>
          <c:val>
            <c:numRef>
              <c:f>'Contribution Summary'!$C$15:$F$15</c:f>
              <c:numCache>
                <c:formatCode>_("$"* #,##0.00_);_("$"* \(#,##0.00\);_("$"* "-"??_);_(@_)</c:formatCode>
                <c:ptCount val="4"/>
                <c:pt idx="0">
                  <c:v>677</c:v>
                </c:pt>
                <c:pt idx="1">
                  <c:v>987</c:v>
                </c:pt>
                <c:pt idx="2">
                  <c:v>1200</c:v>
                </c:pt>
                <c:pt idx="3">
                  <c:v>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0-45AA-8D40-BA03A55907C4}"/>
            </c:ext>
          </c:extLst>
        </c:ser>
        <c:ser>
          <c:idx val="1"/>
          <c:order val="1"/>
          <c:tx>
            <c:strRef>
              <c:f>'Contribution Summary'!$B$16</c:f>
              <c:strCache>
                <c:ptCount val="1"/>
                <c:pt idx="0">
                  <c:v> Marketing Technology Spend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'Contribution Summary'!$C$4:$F$4</c:f>
              <c:strCache>
                <c:ptCount val="4"/>
                <c:pt idx="0">
                  <c:v>FY22-Q1</c:v>
                </c:pt>
                <c:pt idx="1">
                  <c:v>FY22-Q2</c:v>
                </c:pt>
                <c:pt idx="2">
                  <c:v>FY22-Q3</c:v>
                </c:pt>
                <c:pt idx="3">
                  <c:v>FY22-Q4 </c:v>
                </c:pt>
              </c:strCache>
            </c:strRef>
          </c:cat>
          <c:val>
            <c:numRef>
              <c:f>'Contribution Summary'!$C$16:$F$16</c:f>
              <c:numCache>
                <c:formatCode>_("$"* #,##0.00_);_("$"* \(#,##0.00\);_("$"* "-"??_);_(@_)</c:formatCode>
                <c:ptCount val="4"/>
                <c:pt idx="0">
                  <c:v>12</c:v>
                </c:pt>
                <c:pt idx="1">
                  <c:v>81</c:v>
                </c:pt>
                <c:pt idx="2">
                  <c:v>130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0-45AA-8D40-BA03A55907C4}"/>
            </c:ext>
          </c:extLst>
        </c:ser>
        <c:ser>
          <c:idx val="2"/>
          <c:order val="2"/>
          <c:tx>
            <c:strRef>
              <c:f>'Contribution Summary'!$B$17</c:f>
              <c:strCache>
                <c:ptCount val="1"/>
                <c:pt idx="0">
                  <c:v> Marketing Program Spend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'Contribution Summary'!$C$4:$F$4</c:f>
              <c:strCache>
                <c:ptCount val="4"/>
                <c:pt idx="0">
                  <c:v>FY22-Q1</c:v>
                </c:pt>
                <c:pt idx="1">
                  <c:v>FY22-Q2</c:v>
                </c:pt>
                <c:pt idx="2">
                  <c:v>FY22-Q3</c:v>
                </c:pt>
                <c:pt idx="3">
                  <c:v>FY22-Q4 </c:v>
                </c:pt>
              </c:strCache>
            </c:strRef>
          </c:cat>
          <c:val>
            <c:numRef>
              <c:f>'Contribution Summary'!$C$17:$F$17</c:f>
              <c:numCache>
                <c:formatCode>_("$"* #,##0.00_);_("$"* \(#,##0.00\);_("$"* "-"??_);_(@_)</c:formatCode>
                <c:ptCount val="4"/>
                <c:pt idx="0">
                  <c:v>1200</c:v>
                </c:pt>
                <c:pt idx="1">
                  <c:v>1368</c:v>
                </c:pt>
                <c:pt idx="2">
                  <c:v>2500</c:v>
                </c:pt>
                <c:pt idx="3">
                  <c:v>3091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A0-45AA-8D40-BA03A5590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0082735"/>
        <c:axId val="2040083983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'Contribution Summary'!$C$4</c15:sqref>
                        </c15:formulaRef>
                      </c:ext>
                    </c:extLst>
                    <c:strCache>
                      <c:ptCount val="1"/>
                      <c:pt idx="0">
                        <c:v>FY22-Q1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'Contribution Summary'!$C$4:$F$4</c15:sqref>
                        </c15:formulaRef>
                      </c:ext>
                    </c:extLst>
                    <c:strCache>
                      <c:ptCount val="4"/>
                      <c:pt idx="0">
                        <c:v>FY22-Q1</c:v>
                      </c:pt>
                      <c:pt idx="1">
                        <c:v>FY22-Q2</c:v>
                      </c:pt>
                      <c:pt idx="2">
                        <c:v>FY22-Q3</c:v>
                      </c:pt>
                      <c:pt idx="3">
                        <c:v>FY22-Q4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'Contribution Summary'!$D$4:$F$4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CA0-45AA-8D40-BA03A55907C4}"/>
                  </c:ext>
                </c:extLst>
              </c15:ser>
            </c15:filteredBarSeries>
          </c:ext>
        </c:extLst>
      </c:barChart>
      <c:catAx>
        <c:axId val="2040082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0083983"/>
        <c:crosses val="autoZero"/>
        <c:auto val="1"/>
        <c:lblAlgn val="ctr"/>
        <c:lblOffset val="100"/>
        <c:noMultiLvlLbl val="0"/>
      </c:catAx>
      <c:valAx>
        <c:axId val="204008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0082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Marketing Sourced/Influenced</a:t>
            </a:r>
            <a:r>
              <a:rPr lang="en-US" baseline="0"/>
              <a:t> ARR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'Contribution Summary'!$B$6</c:f>
              <c:strCache>
                <c:ptCount val="1"/>
                <c:pt idx="0">
                  <c:v> Marketing Sourced ARR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'Contribution Summary'!$C$4:$F$4</c:f>
              <c:strCache>
                <c:ptCount val="4"/>
                <c:pt idx="0">
                  <c:v>FY22-Q1</c:v>
                </c:pt>
                <c:pt idx="1">
                  <c:v>FY22-Q2</c:v>
                </c:pt>
                <c:pt idx="2">
                  <c:v>FY22-Q3</c:v>
                </c:pt>
                <c:pt idx="3">
                  <c:v>FY22-Q4 </c:v>
                </c:pt>
              </c:strCache>
            </c:strRef>
          </c:cat>
          <c:val>
            <c:numRef>
              <c:f>'Contribution Summary'!$C$6:$F$6</c:f>
              <c:numCache>
                <c:formatCode>_("$"* #,##0.00_);_("$"* \(#,##0.00\);_("$"* "-"??_);_(@_)</c:formatCode>
                <c:ptCount val="4"/>
                <c:pt idx="0">
                  <c:v>1001</c:v>
                </c:pt>
                <c:pt idx="1">
                  <c:v>1533</c:v>
                </c:pt>
                <c:pt idx="2">
                  <c:v>1900</c:v>
                </c:pt>
                <c:pt idx="3">
                  <c:v>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A-4786-B6A5-33659B81B3CE}"/>
            </c:ext>
          </c:extLst>
        </c:ser>
        <c:ser>
          <c:idx val="1"/>
          <c:order val="1"/>
          <c:tx>
            <c:strRef>
              <c:f>'Contribution Summary'!$B$7</c:f>
              <c:strCache>
                <c:ptCount val="1"/>
                <c:pt idx="0">
                  <c:v> Marketing Influenced ARR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'Contribution Summary'!$C$4:$F$4</c:f>
              <c:strCache>
                <c:ptCount val="4"/>
                <c:pt idx="0">
                  <c:v>FY22-Q1</c:v>
                </c:pt>
                <c:pt idx="1">
                  <c:v>FY22-Q2</c:v>
                </c:pt>
                <c:pt idx="2">
                  <c:v>FY22-Q3</c:v>
                </c:pt>
                <c:pt idx="3">
                  <c:v>FY22-Q4 </c:v>
                </c:pt>
              </c:strCache>
            </c:strRef>
          </c:cat>
          <c:val>
            <c:numRef>
              <c:f>'Contribution Summary'!$C$7:$F$7</c:f>
              <c:numCache>
                <c:formatCode>_("$"* #,##0.00_);_("$"* \(#,##0.00\);_("$"* "-"??_);_(@_)</c:formatCode>
                <c:ptCount val="4"/>
                <c:pt idx="0">
                  <c:v>1450</c:v>
                </c:pt>
                <c:pt idx="1">
                  <c:v>2222</c:v>
                </c:pt>
                <c:pt idx="2">
                  <c:v>2229</c:v>
                </c:pt>
                <c:pt idx="3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EA-4786-B6A5-33659B81B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27401215"/>
        <c:axId val="627400799"/>
      </c:barChart>
      <c:lineChart>
        <c:grouping val="standard"/>
        <c:varyColors val="0"/>
        <c:ser>
          <c:idx val="2"/>
          <c:order val="2"/>
          <c:tx>
            <c:strRef>
              <c:f>'Contribution Summary'!$B$12</c:f>
              <c:strCache>
                <c:ptCount val="1"/>
                <c:pt idx="0">
                  <c:v> Full New Company New Logo ARR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numFmt formatCode="&quot;$&quot;#,##0" sourceLinked="0"/>
            <c:spPr>
              <a:solidFill>
                <a:srgbClr val="FFFFFF"/>
              </a:solidFill>
              <a:ln>
                <a:solidFill>
                  <a:srgbClr val="4B4844">
                    <a:lumMod val="25000"/>
                    <a:lumOff val="75000"/>
                  </a:srgb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'Contribution Summary'!$C$4:$F$4</c:f>
              <c:strCache>
                <c:ptCount val="4"/>
                <c:pt idx="0">
                  <c:v>FY22-Q1</c:v>
                </c:pt>
                <c:pt idx="1">
                  <c:v>FY22-Q2</c:v>
                </c:pt>
                <c:pt idx="2">
                  <c:v>FY22-Q3</c:v>
                </c:pt>
                <c:pt idx="3">
                  <c:v>FY22-Q4 </c:v>
                </c:pt>
              </c:strCache>
            </c:strRef>
          </c:cat>
          <c:val>
            <c:numRef>
              <c:f>'Contribution Summary'!$C$12:$F$12</c:f>
              <c:numCache>
                <c:formatCode>_(* #,##0_);_(* \(#,##0\);_(* "-"_);_(@_)</c:formatCode>
                <c:ptCount val="4"/>
                <c:pt idx="0">
                  <c:v>3501.4285714285716</c:v>
                </c:pt>
                <c:pt idx="1">
                  <c:v>4524.0963855421687</c:v>
                </c:pt>
                <c:pt idx="2">
                  <c:v>5734.7222222222226</c:v>
                </c:pt>
                <c:pt idx="3">
                  <c:v>7808.2191780821922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6EA-4786-B6A5-33659B81B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401215"/>
        <c:axId val="627400799"/>
      </c:lineChart>
      <c:catAx>
        <c:axId val="627401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400799"/>
        <c:crosses val="autoZero"/>
        <c:auto val="1"/>
        <c:lblAlgn val="ctr"/>
        <c:lblOffset val="100"/>
        <c:noMultiLvlLbl val="0"/>
      </c:catAx>
      <c:valAx>
        <c:axId val="627400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401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Marketing Lead Funnel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'Contribution Summary'!$B$22</c:f>
              <c:strCache>
                <c:ptCount val="1"/>
                <c:pt idx="0">
                  <c:v> % of MQLs Accepted by Sales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'Contribution Summary'!$C$4:$F$4</c:f>
              <c:strCache>
                <c:ptCount val="4"/>
                <c:pt idx="0">
                  <c:v>FY22-Q1</c:v>
                </c:pt>
                <c:pt idx="1">
                  <c:v>FY22-Q2</c:v>
                </c:pt>
                <c:pt idx="2">
                  <c:v>FY22-Q3</c:v>
                </c:pt>
                <c:pt idx="3">
                  <c:v>FY22-Q4 </c:v>
                </c:pt>
              </c:strCache>
            </c:strRef>
          </c:cat>
          <c:val>
            <c:numRef>
              <c:f>'Contribution Summary'!$C$22:$F$22</c:f>
              <c:numCache>
                <c:formatCode>0%</c:formatCode>
                <c:ptCount val="4"/>
                <c:pt idx="0">
                  <c:v>0.38</c:v>
                </c:pt>
                <c:pt idx="1">
                  <c:v>0.42</c:v>
                </c:pt>
                <c:pt idx="2">
                  <c:v>0.44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AC-442B-9DA7-6A0237BF5A23}"/>
            </c:ext>
          </c:extLst>
        </c:ser>
        <c:ser>
          <c:idx val="2"/>
          <c:order val="2"/>
          <c:tx>
            <c:strRef>
              <c:f>'Contribution Summary'!$B$23</c:f>
              <c:strCache>
                <c:ptCount val="1"/>
                <c:pt idx="0">
                  <c:v> MQL:WON Conversion rate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'Contribution Summary'!$C$4:$F$4</c:f>
              <c:strCache>
                <c:ptCount val="4"/>
                <c:pt idx="0">
                  <c:v>FY22-Q1</c:v>
                </c:pt>
                <c:pt idx="1">
                  <c:v>FY22-Q2</c:v>
                </c:pt>
                <c:pt idx="2">
                  <c:v>FY22-Q3</c:v>
                </c:pt>
                <c:pt idx="3">
                  <c:v>FY22-Q4 </c:v>
                </c:pt>
              </c:strCache>
            </c:strRef>
          </c:cat>
          <c:val>
            <c:numRef>
              <c:f>'Contribution Summary'!$C$23:$F$23</c:f>
              <c:numCache>
                <c:formatCode>0%</c:formatCode>
                <c:ptCount val="4"/>
                <c:pt idx="0">
                  <c:v>4.4999999999999998E-2</c:v>
                </c:pt>
                <c:pt idx="1">
                  <c:v>5.1999999999999998E-2</c:v>
                </c:pt>
                <c:pt idx="2">
                  <c:v>5.2999999999999999E-2</c:v>
                </c:pt>
                <c:pt idx="3">
                  <c:v>6.9000000000000006E-2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AC-442B-9DA7-6A0237BF5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9692751"/>
        <c:axId val="629681935"/>
      </c:barChart>
      <c:lineChart>
        <c:grouping val="standard"/>
        <c:varyColors val="0"/>
        <c:ser>
          <c:idx val="0"/>
          <c:order val="0"/>
          <c:tx>
            <c:strRef>
              <c:f>'Contribution Summary'!$B$21</c:f>
              <c:strCache>
                <c:ptCount val="1"/>
                <c:pt idx="0">
                  <c:v> Marketing Qualified Leads (MQLs) </c:v>
                </c:pt>
              </c:strCache>
            </c:strRef>
          </c:tx>
          <c:spPr>
            <a:ln w="50800" cap="rnd" cmpd="sng">
              <a:solidFill>
                <a:srgbClr val="00B050"/>
              </a:solidFill>
              <a:prstDash val="sysDash"/>
              <a:round/>
              <a:tailEnd type="triangle"/>
            </a:ln>
            <a:effectLst/>
          </c:spPr>
          <c:marker>
            <c:symbol val="none"/>
          </c:marker>
          <c:cat>
            <c:strRef>
              <c:f>'Contribution Summary'!$C$4:$F$4</c:f>
              <c:strCache>
                <c:ptCount val="4"/>
                <c:pt idx="0">
                  <c:v>FY22-Q1</c:v>
                </c:pt>
                <c:pt idx="1">
                  <c:v>FY22-Q2</c:v>
                </c:pt>
                <c:pt idx="2">
                  <c:v>FY22-Q3</c:v>
                </c:pt>
                <c:pt idx="3">
                  <c:v>FY22-Q4 </c:v>
                </c:pt>
              </c:strCache>
            </c:strRef>
          </c:cat>
          <c:val>
            <c:numRef>
              <c:f>'Contribution Summary'!$C$21:$F$21</c:f>
              <c:numCache>
                <c:formatCode>General</c:formatCode>
                <c:ptCount val="4"/>
                <c:pt idx="0">
                  <c:v>800</c:v>
                </c:pt>
                <c:pt idx="1">
                  <c:v>901</c:v>
                </c:pt>
                <c:pt idx="2">
                  <c:v>997</c:v>
                </c:pt>
                <c:pt idx="3">
                  <c:v>1031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AAC-442B-9DA7-6A0237BF5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082735"/>
        <c:axId val="2040083983"/>
      </c:lineChart>
      <c:catAx>
        <c:axId val="2040082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0083983"/>
        <c:crosses val="autoZero"/>
        <c:auto val="1"/>
        <c:lblAlgn val="ctr"/>
        <c:lblOffset val="100"/>
        <c:noMultiLvlLbl val="0"/>
      </c:catAx>
      <c:valAx>
        <c:axId val="204008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0082735"/>
        <c:crosses val="autoZero"/>
        <c:crossBetween val="between"/>
      </c:valAx>
      <c:valAx>
        <c:axId val="629681935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692751"/>
        <c:crosses val="max"/>
        <c:crossBetween val="between"/>
      </c:valAx>
      <c:catAx>
        <c:axId val="6296927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96819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hyperlink" Target="https://www.venasolutions.com/solutions/financial-planning-analysis?utm_source=Templates&amp;utm_medium=Excel&amp;utm_campaign=FY23Q1_Templates_MarketingDashboard_3&amp;utm_content=LearnMoreCTA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419100</xdr:colOff>
      <xdr:row>4</xdr:row>
      <xdr:rowOff>0</xdr:rowOff>
    </xdr:from>
    <xdr:to>
      <xdr:col>23</xdr:col>
      <xdr:colOff>317500</xdr:colOff>
      <xdr:row>24</xdr:row>
      <xdr:rowOff>71897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A87E11-A420-47D6-8EEC-D99004796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95100" y="1016000"/>
          <a:ext cx="1612900" cy="2992897"/>
        </a:xfrm>
        <a:prstGeom prst="rect">
          <a:avLst/>
        </a:prstGeom>
      </xdr:spPr>
    </xdr:pic>
    <xdr:clientData/>
  </xdr:twoCellAnchor>
  <xdr:twoCellAnchor editAs="oneCell">
    <xdr:from>
      <xdr:col>12</xdr:col>
      <xdr:colOff>254000</xdr:colOff>
      <xdr:row>4</xdr:row>
      <xdr:rowOff>12700</xdr:rowOff>
    </xdr:from>
    <xdr:to>
      <xdr:col>20</xdr:col>
      <xdr:colOff>214116</xdr:colOff>
      <xdr:row>24</xdr:row>
      <xdr:rowOff>84596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ED5988-F6CE-4F2B-9DAA-F95628792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0" y="1028700"/>
          <a:ext cx="4532116" cy="29928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714340</xdr:colOff>
      <xdr:row>0</xdr:row>
      <xdr:rowOff>27524</xdr:rowOff>
    </xdr:from>
    <xdr:to>
      <xdr:col>6</xdr:col>
      <xdr:colOff>869</xdr:colOff>
      <xdr:row>1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09A60B-F4C7-4E23-9C58-943653BA3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090" y="27524"/>
          <a:ext cx="1337579" cy="391576"/>
        </a:xfrm>
        <a:prstGeom prst="rect">
          <a:avLst/>
        </a:prstGeom>
      </xdr:spPr>
    </xdr:pic>
    <xdr:clientData/>
  </xdr:twoCellAnchor>
  <xdr:twoCellAnchor>
    <xdr:from>
      <xdr:col>0</xdr:col>
      <xdr:colOff>180974</xdr:colOff>
      <xdr:row>24</xdr:row>
      <xdr:rowOff>0</xdr:rowOff>
    </xdr:from>
    <xdr:to>
      <xdr:col>5</xdr:col>
      <xdr:colOff>1047749</xdr:colOff>
      <xdr:row>48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0C353C-A6C4-44E2-A23E-E2163251AF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</xdr:row>
      <xdr:rowOff>1</xdr:rowOff>
    </xdr:from>
    <xdr:to>
      <xdr:col>16</xdr:col>
      <xdr:colOff>0</xdr:colOff>
      <xdr:row>23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3EFDA7A-6D73-4534-9F61-27A729DA96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</xdr:colOff>
      <xdr:row>24</xdr:row>
      <xdr:rowOff>28575</xdr:rowOff>
    </xdr:from>
    <xdr:to>
      <xdr:col>16</xdr:col>
      <xdr:colOff>1</xdr:colOff>
      <xdr:row>48</xdr:row>
      <xdr:rowOff>133349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18C77DB-0B1F-40E8-8EE9-62D07C66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oth\Downloads\P&amp;L%20Variance%20Repor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 a Glance"/>
      <sheetName val="Instructions"/>
      <sheetName val="P&amp;L Variance (2)"/>
      <sheetName val="Standard Charts"/>
      <sheetName val="Controls"/>
      <sheetName val="vena.tmp.7EC47338204F4F1F"/>
    </sheetNames>
    <sheetDataSet>
      <sheetData sheetId="0"/>
      <sheetData sheetId="1"/>
      <sheetData sheetId="2"/>
      <sheetData sheetId="3"/>
      <sheetData sheetId="4">
        <row r="18">
          <cell r="D18" t="str">
            <v>Budget</v>
          </cell>
        </row>
        <row r="138">
          <cell r="C138" t="str">
            <v>1 (Jan)</v>
          </cell>
        </row>
        <row r="139">
          <cell r="C139" t="str">
            <v>2 (Feb)</v>
          </cell>
        </row>
        <row r="140">
          <cell r="C140" t="str">
            <v>3 (Mar)</v>
          </cell>
        </row>
        <row r="141">
          <cell r="C141" t="str">
            <v>4 (Apr)</v>
          </cell>
        </row>
        <row r="142">
          <cell r="C142" t="str">
            <v>5 (May)</v>
          </cell>
        </row>
        <row r="143">
          <cell r="C143" t="str">
            <v>6 (Jun)</v>
          </cell>
        </row>
        <row r="144">
          <cell r="C144" t="str">
            <v>7 (Jul)</v>
          </cell>
        </row>
        <row r="145">
          <cell r="C145" t="str">
            <v>8 (Aug)</v>
          </cell>
        </row>
        <row r="146">
          <cell r="C146" t="str">
            <v>9 (Sep)</v>
          </cell>
        </row>
        <row r="147">
          <cell r="C147" t="str">
            <v>10 (Oct)</v>
          </cell>
        </row>
        <row r="148">
          <cell r="C148" t="str">
            <v>11 (Nov)</v>
          </cell>
        </row>
        <row r="149">
          <cell r="C149" t="str">
            <v>12 (Dec)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Vena Theme">
  <a:themeElements>
    <a:clrScheme name="Vena Theme">
      <a:dk1>
        <a:srgbClr val="4B4844"/>
      </a:dk1>
      <a:lt1>
        <a:srgbClr val="FFFFFF"/>
      </a:lt1>
      <a:dk2>
        <a:srgbClr val="4A9462"/>
      </a:dk2>
      <a:lt2>
        <a:srgbClr val="0070C0"/>
      </a:lt2>
      <a:accent1>
        <a:srgbClr val="C34F2E"/>
      </a:accent1>
      <a:accent2>
        <a:srgbClr val="2B6554"/>
      </a:accent2>
      <a:accent3>
        <a:srgbClr val="46788F"/>
      </a:accent3>
      <a:accent4>
        <a:srgbClr val="664E5E"/>
      </a:accent4>
      <a:accent5>
        <a:srgbClr val="96B3D9"/>
      </a:accent5>
      <a:accent6>
        <a:srgbClr val="266DC9"/>
      </a:accent6>
      <a:hlink>
        <a:srgbClr val="0070C0"/>
      </a:hlink>
      <a:folHlink>
        <a:srgbClr val="26806C"/>
      </a:folHlink>
    </a:clrScheme>
    <a:fontScheme name="Vena Fonts">
      <a:majorFont>
        <a:latin typeface="Franklin Gothic Medium Cond"/>
        <a:ea typeface=""/>
        <a:cs typeface=""/>
      </a:majorFont>
      <a:minorFont>
        <a:latin typeface="Arial Nov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43C80-C250-4E49-8CB1-C6B7F9320678}">
  <sheetPr>
    <tabColor theme="5" tint="0.79998168889431442"/>
  </sheetPr>
  <dimension ref="A1:Y39"/>
  <sheetViews>
    <sheetView tabSelected="1" zoomScale="115" zoomScaleNormal="115" workbookViewId="0">
      <selection activeCell="B15" sqref="B15"/>
    </sheetView>
  </sheetViews>
  <sheetFormatPr defaultColWidth="9" defaultRowHeight="11.5" x14ac:dyDescent="0.25"/>
  <cols>
    <col min="1" max="1" width="9" style="13"/>
    <col min="2" max="2" width="13" style="13" customWidth="1"/>
    <col min="3" max="3" width="1" style="13" customWidth="1"/>
    <col min="4" max="16384" width="9" style="13"/>
  </cols>
  <sheetData>
    <row r="1" spans="1:25" ht="27" x14ac:dyDescent="0.25">
      <c r="A1" s="12"/>
      <c r="B1" s="12" t="s">
        <v>23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19" x14ac:dyDescent="0.25">
      <c r="A2" s="14"/>
      <c r="B2" s="14" t="s">
        <v>24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2.5" x14ac:dyDescent="0.45">
      <c r="B3" s="15" t="s">
        <v>42</v>
      </c>
      <c r="C3" s="15"/>
      <c r="D3" s="15"/>
      <c r="E3" s="15"/>
      <c r="F3" s="15"/>
      <c r="G3" s="15"/>
    </row>
    <row r="5" spans="1:25" x14ac:dyDescent="0.25">
      <c r="B5" s="16" t="s">
        <v>25</v>
      </c>
      <c r="C5" s="17"/>
      <c r="D5" s="17"/>
      <c r="E5" s="17"/>
      <c r="F5" s="17"/>
      <c r="G5" s="17"/>
    </row>
    <row r="6" spans="1:25" x14ac:dyDescent="0.25">
      <c r="B6" s="18" t="s">
        <v>26</v>
      </c>
      <c r="C6" s="17"/>
      <c r="D6" s="17"/>
      <c r="E6" s="17"/>
      <c r="F6" s="17"/>
      <c r="G6" s="17"/>
    </row>
    <row r="7" spans="1:25" x14ac:dyDescent="0.25">
      <c r="B7" s="18" t="s">
        <v>27</v>
      </c>
      <c r="C7" s="17"/>
      <c r="D7" s="17"/>
      <c r="E7" s="17"/>
      <c r="F7" s="17"/>
      <c r="G7" s="17"/>
    </row>
    <row r="8" spans="1:25" x14ac:dyDescent="0.25">
      <c r="B8" s="18"/>
      <c r="C8" s="17"/>
      <c r="D8" s="17"/>
      <c r="E8" s="17"/>
      <c r="F8" s="17"/>
      <c r="G8" s="17"/>
    </row>
    <row r="9" spans="1:25" x14ac:dyDescent="0.25">
      <c r="B9" s="16" t="s">
        <v>28</v>
      </c>
      <c r="C9" s="17"/>
      <c r="D9" s="17"/>
      <c r="E9" s="17"/>
      <c r="F9" s="17"/>
      <c r="G9" s="17"/>
    </row>
    <row r="10" spans="1:25" x14ac:dyDescent="0.25">
      <c r="B10" s="18" t="s">
        <v>29</v>
      </c>
      <c r="C10" s="17"/>
      <c r="D10" s="17"/>
      <c r="E10" s="17"/>
      <c r="F10" s="17"/>
      <c r="G10" s="17"/>
    </row>
    <row r="11" spans="1:25" x14ac:dyDescent="0.25">
      <c r="B11" s="18" t="s">
        <v>43</v>
      </c>
      <c r="C11" s="17"/>
      <c r="D11" s="17"/>
      <c r="E11" s="17"/>
      <c r="F11" s="17"/>
      <c r="G11" s="17"/>
    </row>
    <row r="12" spans="1:25" x14ac:dyDescent="0.25">
      <c r="B12" s="19"/>
      <c r="C12" s="19"/>
      <c r="D12" s="19"/>
      <c r="E12" s="19"/>
      <c r="F12" s="19"/>
      <c r="G12" s="19"/>
    </row>
    <row r="13" spans="1:25" x14ac:dyDescent="0.25">
      <c r="B13" s="16" t="s">
        <v>30</v>
      </c>
    </row>
    <row r="14" spans="1:25" x14ac:dyDescent="0.25">
      <c r="B14" s="18" t="s">
        <v>44</v>
      </c>
    </row>
    <row r="20" spans="2:7" x14ac:dyDescent="0.25">
      <c r="B20" s="20"/>
      <c r="C20" s="19"/>
      <c r="D20" s="19"/>
      <c r="E20" s="19"/>
      <c r="F20" s="19"/>
      <c r="G20" s="19"/>
    </row>
    <row r="21" spans="2:7" x14ac:dyDescent="0.25">
      <c r="B21" s="20"/>
      <c r="C21" s="19"/>
      <c r="D21" s="19"/>
      <c r="E21" s="19"/>
      <c r="F21" s="19"/>
      <c r="G21" s="19"/>
    </row>
    <row r="22" spans="2:7" x14ac:dyDescent="0.25">
      <c r="B22" s="21"/>
      <c r="C22" s="19"/>
      <c r="D22" s="19"/>
      <c r="E22" s="19"/>
      <c r="F22" s="19"/>
      <c r="G22" s="19"/>
    </row>
    <row r="23" spans="2:7" x14ac:dyDescent="0.25">
      <c r="B23" s="20"/>
      <c r="C23" s="19"/>
      <c r="D23" s="19"/>
      <c r="E23" s="19"/>
      <c r="F23" s="19"/>
      <c r="G23" s="19"/>
    </row>
    <row r="24" spans="2:7" x14ac:dyDescent="0.25">
      <c r="B24" s="20"/>
      <c r="C24" s="19"/>
      <c r="D24" s="19"/>
      <c r="E24" s="19"/>
      <c r="F24" s="19"/>
      <c r="G24" s="19"/>
    </row>
    <row r="25" spans="2:7" x14ac:dyDescent="0.25">
      <c r="B25" s="20"/>
      <c r="C25" s="19"/>
      <c r="D25" s="19"/>
      <c r="E25" s="19"/>
      <c r="F25" s="19"/>
      <c r="G25" s="19"/>
    </row>
    <row r="26" spans="2:7" x14ac:dyDescent="0.25">
      <c r="C26" s="19"/>
      <c r="D26" s="19"/>
      <c r="E26" s="19"/>
      <c r="F26" s="19"/>
      <c r="G26" s="19"/>
    </row>
    <row r="27" spans="2:7" ht="12.5" x14ac:dyDescent="0.35">
      <c r="B27" s="22"/>
    </row>
    <row r="28" spans="2:7" ht="12.5" x14ac:dyDescent="0.35">
      <c r="B28" s="22"/>
    </row>
    <row r="29" spans="2:7" ht="22.5" x14ac:dyDescent="0.45">
      <c r="B29" s="15" t="s">
        <v>31</v>
      </c>
      <c r="C29" s="15"/>
      <c r="D29" s="15"/>
      <c r="E29" s="15"/>
    </row>
    <row r="30" spans="2:7" ht="12" thickBot="1" x14ac:dyDescent="0.3"/>
    <row r="31" spans="2:7" ht="12" thickBot="1" x14ac:dyDescent="0.3">
      <c r="B31" s="23" t="s">
        <v>32</v>
      </c>
      <c r="D31" s="13" t="s">
        <v>33</v>
      </c>
    </row>
    <row r="32" spans="2:7" ht="12" thickBot="1" x14ac:dyDescent="0.3"/>
    <row r="33" spans="2:4" ht="12" thickBot="1" x14ac:dyDescent="0.3">
      <c r="B33" s="24" t="s">
        <v>34</v>
      </c>
      <c r="D33" s="13" t="s">
        <v>35</v>
      </c>
    </row>
    <row r="34" spans="2:4" ht="12" thickBot="1" x14ac:dyDescent="0.3"/>
    <row r="35" spans="2:4" ht="12" thickBot="1" x14ac:dyDescent="0.3">
      <c r="B35" s="25" t="s">
        <v>36</v>
      </c>
      <c r="D35" s="13" t="s">
        <v>37</v>
      </c>
    </row>
    <row r="36" spans="2:4" ht="4.75" customHeight="1" x14ac:dyDescent="0.25"/>
    <row r="37" spans="2:4" ht="20" customHeight="1" x14ac:dyDescent="0.25">
      <c r="B37" s="26" t="s">
        <v>38</v>
      </c>
      <c r="D37" s="13" t="s">
        <v>39</v>
      </c>
    </row>
    <row r="39" spans="2:4" ht="12" thickBot="1" x14ac:dyDescent="0.3">
      <c r="B39" s="27" t="s">
        <v>40</v>
      </c>
      <c r="D39" s="13" t="s">
        <v>41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FCEB2-CBD0-4ED8-80B6-4FA9201084E5}">
  <sheetPr codeName="Sheet1">
    <tabColor theme="3"/>
    <pageSetUpPr fitToPage="1"/>
  </sheetPr>
  <dimension ref="A1:P23"/>
  <sheetViews>
    <sheetView showGridLines="0" showRowColHeaders="0" topLeftCell="A7" zoomScale="72" zoomScaleNormal="72" workbookViewId="0">
      <selection activeCell="C23" sqref="C23:F23"/>
    </sheetView>
  </sheetViews>
  <sheetFormatPr defaultColWidth="11.69921875" defaultRowHeight="15" customHeight="1" x14ac:dyDescent="0.25"/>
  <cols>
    <col min="1" max="1" width="2.69921875" style="4" customWidth="1" collapsed="1"/>
    <col min="2" max="2" width="33" style="1" customWidth="1" collapsed="1"/>
    <col min="3" max="6" width="15.69921875" style="1" customWidth="1" collapsed="1"/>
    <col min="7" max="7" width="4.09765625" style="1" customWidth="1" collapsed="1"/>
    <col min="8" max="14" width="9.69921875" style="1" customWidth="1" collapsed="1"/>
    <col min="15" max="15" width="13.69921875" style="1" customWidth="1" collapsed="1"/>
    <col min="16" max="16384" width="11.69921875" style="1" collapsed="1"/>
  </cols>
  <sheetData>
    <row r="1" spans="1:16" s="2" customFormat="1" ht="30" customHeight="1" x14ac:dyDescent="0.25">
      <c r="B1" s="2" t="s">
        <v>20</v>
      </c>
    </row>
    <row r="2" spans="1:16" s="3" customFormat="1" ht="6" customHeight="1" x14ac:dyDescent="0.25"/>
    <row r="3" spans="1:16" ht="15" customHeight="1" x14ac:dyDescent="0.25">
      <c r="A3" s="1"/>
    </row>
    <row r="4" spans="1:16" ht="20.149999999999999" customHeight="1" x14ac:dyDescent="0.25">
      <c r="B4" s="5" t="s">
        <v>16</v>
      </c>
      <c r="C4" s="5" t="s">
        <v>15</v>
      </c>
      <c r="D4" s="5" t="s">
        <v>14</v>
      </c>
      <c r="E4" s="5" t="s">
        <v>13</v>
      </c>
      <c r="F4" s="5" t="s">
        <v>21</v>
      </c>
      <c r="H4" s="11"/>
      <c r="I4" s="11"/>
      <c r="J4" s="11"/>
      <c r="K4" s="11"/>
      <c r="L4" s="11"/>
      <c r="M4" s="11"/>
      <c r="N4" s="11"/>
      <c r="O4" s="11"/>
      <c r="P4" s="11"/>
    </row>
    <row r="5" spans="1:16" ht="20.149999999999999" customHeight="1" thickBot="1" x14ac:dyDescent="0.3">
      <c r="B5" s="31" t="s">
        <v>22</v>
      </c>
      <c r="C5" s="31"/>
      <c r="D5" s="31"/>
      <c r="E5" s="31"/>
      <c r="F5" s="31"/>
      <c r="H5" s="11"/>
      <c r="I5" s="11"/>
      <c r="J5" s="11"/>
      <c r="K5" s="11"/>
      <c r="L5" s="11"/>
      <c r="M5" s="11"/>
      <c r="N5" s="11"/>
      <c r="O5" s="11"/>
      <c r="P5" s="11"/>
    </row>
    <row r="6" spans="1:16" ht="20.149999999999999" customHeight="1" thickBot="1" x14ac:dyDescent="0.3">
      <c r="B6" s="7" t="s">
        <v>12</v>
      </c>
      <c r="C6" s="28">
        <v>1001</v>
      </c>
      <c r="D6" s="28">
        <v>1533</v>
      </c>
      <c r="E6" s="28">
        <v>1900</v>
      </c>
      <c r="F6" s="28">
        <v>2700</v>
      </c>
      <c r="H6" s="11"/>
      <c r="I6" s="11"/>
      <c r="J6" s="11"/>
      <c r="K6" s="11"/>
      <c r="L6" s="11"/>
      <c r="M6" s="11"/>
      <c r="N6" s="11"/>
      <c r="O6" s="11"/>
      <c r="P6" s="11"/>
    </row>
    <row r="7" spans="1:16" ht="20.149999999999999" customHeight="1" thickBot="1" x14ac:dyDescent="0.3">
      <c r="B7" s="7" t="s">
        <v>19</v>
      </c>
      <c r="C7" s="28">
        <v>1450</v>
      </c>
      <c r="D7" s="28">
        <v>2222</v>
      </c>
      <c r="E7" s="28">
        <v>2229</v>
      </c>
      <c r="F7" s="28">
        <v>3000</v>
      </c>
      <c r="H7" s="11"/>
      <c r="I7" s="11"/>
      <c r="J7" s="11"/>
      <c r="K7" s="11"/>
      <c r="L7" s="11"/>
      <c r="M7" s="11"/>
      <c r="N7" s="11"/>
      <c r="O7" s="11"/>
      <c r="P7" s="11"/>
    </row>
    <row r="8" spans="1:16" ht="20.149999999999999" customHeight="1" thickBot="1" x14ac:dyDescent="0.3">
      <c r="B8" s="7" t="s">
        <v>11</v>
      </c>
      <c r="C8" s="10">
        <f>SUBTOTAL(9,C6:C7)</f>
        <v>2451</v>
      </c>
      <c r="D8" s="10">
        <f>SUBTOTAL(9,D6:D7)</f>
        <v>3755</v>
      </c>
      <c r="E8" s="10">
        <f>SUBTOTAL(9,E6:E7)</f>
        <v>4129</v>
      </c>
      <c r="F8" s="10">
        <f>SUBTOTAL(9,F6:F7)</f>
        <v>5700</v>
      </c>
      <c r="H8" s="11"/>
      <c r="I8" s="11"/>
      <c r="J8" s="11"/>
      <c r="K8" s="11"/>
      <c r="L8" s="11"/>
      <c r="M8" s="11"/>
      <c r="N8" s="11"/>
      <c r="O8" s="11"/>
      <c r="P8" s="11"/>
    </row>
    <row r="9" spans="1:16" ht="20.149999999999999" customHeight="1" thickBot="1" x14ac:dyDescent="0.3">
      <c r="B9" s="7" t="s">
        <v>10</v>
      </c>
      <c r="C9" s="9">
        <v>0.37</v>
      </c>
      <c r="D9" s="9">
        <v>0.36</v>
      </c>
      <c r="E9" s="9">
        <v>0.41</v>
      </c>
      <c r="F9" s="9">
        <v>0.42</v>
      </c>
      <c r="H9" s="11"/>
      <c r="I9" s="11"/>
      <c r="J9" s="11"/>
      <c r="K9" s="11"/>
      <c r="L9" s="11"/>
      <c r="M9" s="11"/>
      <c r="N9" s="11"/>
      <c r="O9" s="11"/>
      <c r="P9" s="11"/>
    </row>
    <row r="10" spans="1:16" ht="20.149999999999999" customHeight="1" thickBot="1" x14ac:dyDescent="0.3">
      <c r="B10" s="7" t="s">
        <v>9</v>
      </c>
      <c r="C10" s="9">
        <v>0.33</v>
      </c>
      <c r="D10" s="9">
        <v>0.47</v>
      </c>
      <c r="E10" s="9">
        <v>0.3</v>
      </c>
      <c r="F10" s="9">
        <v>0.31</v>
      </c>
      <c r="H10" s="11"/>
      <c r="I10" s="11"/>
      <c r="J10" s="11"/>
      <c r="K10" s="11"/>
      <c r="L10" s="11"/>
      <c r="M10" s="11"/>
      <c r="N10" s="11"/>
      <c r="O10" s="11"/>
      <c r="P10" s="11"/>
    </row>
    <row r="11" spans="1:16" ht="20.149999999999999" customHeight="1" thickBot="1" x14ac:dyDescent="0.3">
      <c r="B11" s="7" t="s">
        <v>8</v>
      </c>
      <c r="C11" s="9">
        <v>0.7</v>
      </c>
      <c r="D11" s="9">
        <v>0.83</v>
      </c>
      <c r="E11" s="9">
        <v>0.72</v>
      </c>
      <c r="F11" s="9">
        <v>0.73</v>
      </c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20.149999999999999" customHeight="1" thickBot="1" x14ac:dyDescent="0.3">
      <c r="B12" s="7" t="s">
        <v>18</v>
      </c>
      <c r="C12" s="6">
        <f>C8/C11</f>
        <v>3501.4285714285716</v>
      </c>
      <c r="D12" s="6">
        <f>D8/D11</f>
        <v>4524.0963855421687</v>
      </c>
      <c r="E12" s="6">
        <f>E8/E11</f>
        <v>5734.7222222222226</v>
      </c>
      <c r="F12" s="6">
        <f>F8/F11</f>
        <v>7808.2191780821922</v>
      </c>
      <c r="H12" s="11"/>
      <c r="I12" s="11"/>
      <c r="J12" s="11"/>
      <c r="K12" s="11"/>
      <c r="L12" s="11"/>
      <c r="M12" s="11"/>
      <c r="N12" s="11"/>
      <c r="O12" s="11"/>
      <c r="P12" s="11"/>
    </row>
    <row r="13" spans="1:16" customFormat="1" ht="8.25" customHeight="1" x14ac:dyDescent="0.25"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20.149999999999999" customHeight="1" thickBot="1" x14ac:dyDescent="0.3">
      <c r="B14" s="31" t="s">
        <v>7</v>
      </c>
      <c r="C14" s="31"/>
      <c r="D14" s="31"/>
      <c r="E14" s="31"/>
      <c r="F14" s="31"/>
      <c r="H14" s="11"/>
      <c r="I14" s="11"/>
      <c r="J14" s="11"/>
      <c r="K14" s="11"/>
      <c r="L14" s="11"/>
      <c r="M14" s="11"/>
      <c r="N14" s="11"/>
      <c r="O14" s="11"/>
      <c r="P14" s="11"/>
    </row>
    <row r="15" spans="1:16" ht="20.149999999999999" customHeight="1" thickBot="1" x14ac:dyDescent="0.3">
      <c r="B15" s="7" t="s">
        <v>6</v>
      </c>
      <c r="C15" s="28">
        <v>677</v>
      </c>
      <c r="D15" s="28">
        <v>987</v>
      </c>
      <c r="E15" s="28">
        <v>1200</v>
      </c>
      <c r="F15" s="28">
        <v>1600</v>
      </c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20.149999999999999" customHeight="1" thickBot="1" x14ac:dyDescent="0.3">
      <c r="B16" s="7" t="s">
        <v>17</v>
      </c>
      <c r="C16" s="28">
        <v>12</v>
      </c>
      <c r="D16" s="28">
        <v>81</v>
      </c>
      <c r="E16" s="28">
        <v>130</v>
      </c>
      <c r="F16" s="28">
        <v>200</v>
      </c>
      <c r="H16" s="11"/>
      <c r="I16" s="11"/>
      <c r="J16" s="11"/>
      <c r="K16" s="11"/>
      <c r="L16" s="11"/>
      <c r="M16" s="11"/>
      <c r="N16" s="11"/>
      <c r="O16" s="11"/>
      <c r="P16" s="11"/>
    </row>
    <row r="17" spans="2:16" ht="20.149999999999999" customHeight="1" thickBot="1" x14ac:dyDescent="0.3">
      <c r="B17" s="7" t="s">
        <v>5</v>
      </c>
      <c r="C17" s="28">
        <v>1200</v>
      </c>
      <c r="D17" s="28">
        <v>1368</v>
      </c>
      <c r="E17" s="28">
        <v>2500</v>
      </c>
      <c r="F17" s="28">
        <v>3091</v>
      </c>
      <c r="H17" s="11"/>
      <c r="I17" s="11"/>
      <c r="J17" s="11"/>
      <c r="K17" s="11"/>
      <c r="L17" s="11"/>
      <c r="M17" s="11"/>
      <c r="N17" s="11"/>
      <c r="O17" s="11"/>
      <c r="P17" s="11"/>
    </row>
    <row r="18" spans="2:16" ht="20.149999999999999" customHeight="1" thickBot="1" x14ac:dyDescent="0.3">
      <c r="B18" s="7" t="s">
        <v>4</v>
      </c>
      <c r="C18" s="10">
        <f>SUM(C15:C17)</f>
        <v>1889</v>
      </c>
      <c r="D18" s="10">
        <f t="shared" ref="D18:F18" si="0">SUM(D15:D17)</f>
        <v>2436</v>
      </c>
      <c r="E18" s="10">
        <f t="shared" si="0"/>
        <v>3830</v>
      </c>
      <c r="F18" s="10">
        <f t="shared" si="0"/>
        <v>4891</v>
      </c>
      <c r="H18" s="11"/>
      <c r="I18" s="11"/>
      <c r="J18" s="11"/>
      <c r="K18" s="11"/>
      <c r="L18" s="11"/>
      <c r="M18" s="11"/>
      <c r="N18" s="11"/>
      <c r="O18" s="11"/>
      <c r="P18" s="11"/>
    </row>
    <row r="19" spans="2:16" customFormat="1" ht="12" customHeight="1" x14ac:dyDescent="0.25">
      <c r="H19" s="11"/>
      <c r="I19" s="11"/>
      <c r="J19" s="11"/>
      <c r="K19" s="11"/>
      <c r="L19" s="11"/>
      <c r="M19" s="11"/>
      <c r="N19" s="11"/>
      <c r="O19" s="11"/>
      <c r="P19" s="11"/>
    </row>
    <row r="20" spans="2:16" ht="20.149999999999999" customHeight="1" thickBot="1" x14ac:dyDescent="0.3">
      <c r="B20" s="31" t="s">
        <v>3</v>
      </c>
      <c r="C20" s="31"/>
      <c r="D20" s="31"/>
      <c r="E20" s="31"/>
      <c r="F20" s="31"/>
      <c r="H20" s="11"/>
      <c r="I20" s="11"/>
      <c r="J20" s="11"/>
      <c r="K20" s="11"/>
      <c r="L20" s="11"/>
      <c r="M20" s="11"/>
      <c r="N20" s="11"/>
      <c r="O20" s="11"/>
      <c r="P20" s="11"/>
    </row>
    <row r="21" spans="2:16" ht="20.149999999999999" customHeight="1" thickBot="1" x14ac:dyDescent="0.3">
      <c r="B21" s="7" t="s">
        <v>2</v>
      </c>
      <c r="C21" s="29">
        <v>800</v>
      </c>
      <c r="D21" s="29">
        <v>901</v>
      </c>
      <c r="E21" s="29">
        <v>997</v>
      </c>
      <c r="F21" s="29">
        <v>1031</v>
      </c>
      <c r="H21" s="11"/>
      <c r="I21" s="11"/>
      <c r="J21" s="11"/>
      <c r="K21" s="11"/>
      <c r="L21" s="11"/>
      <c r="M21" s="11"/>
      <c r="N21" s="11"/>
      <c r="O21" s="11"/>
      <c r="P21" s="11"/>
    </row>
    <row r="22" spans="2:16" ht="20.149999999999999" customHeight="1" thickBot="1" x14ac:dyDescent="0.3">
      <c r="B22" s="7" t="s">
        <v>1</v>
      </c>
      <c r="C22" s="30">
        <v>0.38</v>
      </c>
      <c r="D22" s="30">
        <v>0.42</v>
      </c>
      <c r="E22" s="30">
        <v>0.44</v>
      </c>
      <c r="F22" s="30">
        <v>0.43</v>
      </c>
      <c r="H22" s="11"/>
      <c r="I22" s="11"/>
      <c r="J22" s="11"/>
      <c r="K22" s="11"/>
      <c r="L22" s="11"/>
      <c r="M22" s="11"/>
      <c r="N22" s="11"/>
      <c r="O22" s="11"/>
      <c r="P22" s="11"/>
    </row>
    <row r="23" spans="2:16" ht="20.149999999999999" customHeight="1" thickBot="1" x14ac:dyDescent="0.3">
      <c r="B23" s="7" t="s">
        <v>0</v>
      </c>
      <c r="C23" s="30">
        <v>4.4999999999999998E-2</v>
      </c>
      <c r="D23" s="30">
        <v>5.1999999999999998E-2</v>
      </c>
      <c r="E23" s="30">
        <v>5.2999999999999999E-2</v>
      </c>
      <c r="F23" s="30">
        <v>6.9000000000000006E-2</v>
      </c>
      <c r="H23" s="11"/>
      <c r="I23" s="11"/>
      <c r="J23" s="11"/>
      <c r="K23" s="11"/>
      <c r="L23" s="11"/>
      <c r="M23" s="11"/>
      <c r="N23" s="11"/>
      <c r="O23" s="11"/>
      <c r="P23" s="11"/>
    </row>
  </sheetData>
  <mergeCells count="3">
    <mergeCell ref="B5:F5"/>
    <mergeCell ref="B14:F14"/>
    <mergeCell ref="B20:F20"/>
  </mergeCells>
  <phoneticPr fontId="24" type="noConversion"/>
  <pageMargins left="0.7" right="0.7" top="0.75" bottom="0.75" header="0.3" footer="0.3"/>
  <pageSetup scale="72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162F8-041C-4270-A1A5-1324844222CA}">
  <sheetPr codeName="Sheet5"/>
  <dimension ref="D6:D11"/>
  <sheetViews>
    <sheetView showGridLines="0" showRowColHeaders="0" workbookViewId="0">
      <selection activeCell="B7" sqref="B7"/>
    </sheetView>
  </sheetViews>
  <sheetFormatPr defaultColWidth="15.69921875" defaultRowHeight="15" customHeight="1" x14ac:dyDescent="0.25"/>
  <cols>
    <col min="1" max="16384" width="15.69921875" style="1" collapsed="1"/>
  </cols>
  <sheetData>
    <row r="6" spans="4:4" ht="15" customHeight="1" x14ac:dyDescent="0.25">
      <c r="D6" s="8"/>
    </row>
    <row r="11" spans="4:4" ht="15" customHeight="1" x14ac:dyDescent="0.25">
      <c r="D11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6B7C8-18BB-4942-B587-D616CBA02F2A}">
  <sheetPr codeName="Sheet6"/>
  <dimension ref="A1"/>
  <sheetViews>
    <sheetView workbookViewId="0">
      <selection sqref="A1:A3"/>
    </sheetView>
  </sheetViews>
  <sheetFormatPr defaultRowHeight="11.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5B08D-B412-4D86-B8F5-EBDCD4272BA5}">
  <dimension ref="A1"/>
  <sheetViews>
    <sheetView workbookViewId="0"/>
  </sheetViews>
  <sheetFormatPr defaultRowHeight="11.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F6C80-0057-4D13-8FE1-03B236ED32C7}">
  <dimension ref="A1"/>
  <sheetViews>
    <sheetView workbookViewId="0"/>
  </sheetViews>
  <sheetFormatPr defaultRowHeight="11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venadatastore xmlns="http://venasolutions.com/VenaSPMAddin/ServerSideBlobV1">{"Version":1,"Mappings":{},"DynamicRangeStoreData":{"87b22eb":{"guid":"87b22eb","dimension":2,"member":"651631429121998849"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[]},"22de1faa":{"guid":"22de1faa","dimension":3,"member":"651631429189107713"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[]},"efc81e2e":{"guid":"efc81e2e","dimension":11,"member":"881009340725592064"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[]},"7edd6808":{"guid":"7edd6808","dimension":1,"member":"656671774469783552","filter":7,"referenceGlobalVariable":false,"globalVaribleId":"00000000-0000-0000-0000-000000000000","globalVaribleSnowflake":-1,"referenceFormVariable":false,"formVaribleId":"00000000-0000-0000-0000-000000000000","sorted":false,"dynamicExpression":"H4sIAAAAAAAEAN1Ty27CMBD8lWpPIKVSnBcht0ByiAShIimXqgcDi2rJcZBj2iLEv9dWg0irnFp66W0fs56ZXfkEot5iA9HTCeZYrVFmW4juiQUJKso4RIFPAicMie/ZoR84ZBToHqsMTKNipSRbHxRexhZ7lFTVEiLPtq9pLJk6QuSY2hQ5X+IOJYoN5rRCiACslt7kBVK5eSmPe93R+FwrNM+34QPVgyoTW3w3lGfr5srHPcrJb5STHuX2V+FGrEs8ZzT2ySgMbde5gZFu1vowpZ/acHps/MX+9a5vfAD3fxzA67Hhnp8t4LRRHVBTS4U63FHeoJYqGedJ/SY+CZqLaf3txYHzDmCG9BV7+qxC0bBatI4Tquhc0/HL4r4vZ0X5wZgqHiflMp6WgyxJi2maJ3FeFoMc1V0mNnWFQ2uyKMvFfJau0lm3PoTzB37gNtabBAAA","DynamicExpressionObject":{"nodes":[{"MemberId":-1,"Detail":"651628815408562176","DimId":1,"AttributeId":-1,"Operator":400,"OperatorArity":200,"CellReferenceName":"","MemberNameSearchType":0,"NodeId":0,"NodeParentIndex":-1},{"MemberId":-1,"Detail":"651628815408562176","DimId":1,"AttributeId":-1,"Operator":900,"OperatorArity":100,"CellReferenceName":"","MemberNameSearchType":0,"NodeId":1,"NodeParentIndex":0},{"MemberId":"651631427951788032","Detail":"651628815408562176","DimId":1,"AttributeId":-1,"Operator":-1,"OperatorArity":-1,"CellReferenceName":"","MemberNameSearchType":0,"NodeId":2,"NodeParentIndex":1},{"MemberId":-1,"Detail":"651628815408562176","DimId":1,"AttributeId":-1,"Operator":1000,"OperatorArity":100,"CellReferenceName":"","MemberNameSearchType":0,"NodeId":3,"NodeParentIndex":0},{"MemberId":"651631427951788032","Detail":"651628815408562176","DimId":1,"AttributeId":-1,"Operator":-1,"OperatorArity":-1,"CellReferenceName":"","MemberNameSearchType":0,"NodeId":4,"NodeParentIndex":3}],"lastNodeId":4,"sorted":false,"DrillDownMembersMemberIds":null,"DrillDownLeavesMemberIds":null,"DimensionId":1,"DataModelId":"651628815408562176","Value":"SUBTRACT(IDESCENDANTS(Net Income),BOTTOMLEVEL(Net Income))"},"staticPageMembers":null},"a6118427":{"guid":"a6118427","dimension":8,"member":"651631431634386945","filter":5,"referenceGlobalVariable":false,"globalVaribleId":"00000000-0000-0000-0000-000000000000","globalVaribleSnowflake":-1,"referenceFormVariable":false,"formVaribleId":"00000000-0000-0000-0000-000000000000","sorted":true,"dynamicExpression":null,"DynamicExpressionObject":null,"staticPageMembers":null},"e3e5f9dc":{"guid":"e3e5f9dc","dimension":9,"member":"651631431676329985","filter":4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null},"975f3a8c":{"guid":"975f3a8c","dimension":10,"member":"651631431898628097"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null}},"FormVariables":{"GroupMembers":{},"Groups":{"0449e49c-8f9a-42ce-a4b0-eee2cc6454d7":{"Id":"0449e49c-8f9a-42ce-a4b0-eee2cc6454d7","Name":"*fvAccount","DynamicMemberType":6,"DynamicMatchField":3,"DynamicMemberDimensionId":1,"DynamicMemberDimensionMemberId":"1114728573115957248","DataModelId":"1114728271767535617"},"a51ae120-7684-465b-8098-1e897e6d1b65":{"Id":"a51ae120-7684-465b-8098-1e897e6d1b65","Name":"*fvCompany","DynamicMemberType":6,"DynamicMatchField":3,"DynamicMemberDimensionId":2,"DynamicMemberDimensionMemberId":"1114728599267180544","DataModelId":"1114728271767535617"},"d53c5bef-eb31-46e2-8d47-8c7b0f89a33c":{"Id":"d53c5bef-eb31-46e2-8d47-8c7b0f89a33c","Name":"*fvCampaign","DynamicMemberType":6,"DynamicMatchField":3,"DynamicMemberDimensionId":3,"DynamicMemberDimensionMemberId":"1114728624869212160","DataModelId":"1114728271767535617"},"1acd287a-5217-4dae-97fe-b8f0d091b7d7":{"Id":"1acd287a-5217-4dae-97fe-b8f0d091b7d7","Name":"*fvStage","DynamicMemberType":6,"DynamicMatchField":3,"DynamicMemberDimensionId":4,"DynamicMemberDimensionMemberId":"1114728634478624768","DataModelId":"1114728271767535617"},"1a7e16a0-3089-43ef-8409-a91efd8103ac":{"Id":"1a7e16a0-3089-43ef-8409-a91efd8103ac","Name":"*fvPeriod","DynamicMemberType":6,"DynamicMatchField":3,"DynamicMemberDimensionId":5,"DynamicMemberDimensionMemberId":"1114728661439348736","DataModelId":"1114728271767535617"},"1014c3c1-fcf6-48ac-b2da-7fc27018dfc5":{"Id":"1014c3c1-fcf6-48ac-b2da-7fc27018dfc5","Name":"*fvYear","DynamicMemberType":6,"DynamicMatchField":3,"DynamicMemberDimensionId":6,"DynamicMemberDimensionMemberId":"1114728669744070656","DataModelId":"1114728271767535617"},"d65116af-a54c-4065-87bc-cece7ff7775b":{"Id":"d65116af-a54c-4065-87bc-cece7ff7775b","Name":"*fvScenario","DynamicMemberType":6,"DynamicMatchField":3,"DynamicMemberDimensionId":7,"DynamicMemberDimensionMemberId":"1114728678250381312","DataModelId":"1114728271767535617"},"f91113a5-48cb-46c4-b127-49665541921d":{"Id":"f91113a5-48cb-46c4-b127-49665541921d","Name":"*fvMeasure","DynamicMemberType":6,"DynamicMatchField":3,"DynamicMemberDimensionId":8,"DynamicMemberDimensionMemberId":"1114728686634795008","DataModelId":"1114728271767535617"},"385b1d08-6d8a-4b8a-bf43-c04eedb00d88":{"Name":"*fvAccount","DynamicMemberType":6,"DynamicMatchField":3,"DynamicMemberDimensionId":1,"DynamicMemberDimensionMemberId":"656671774469783552","DataModelId":"651628815408562176","Id":"385b1d08-6d8a-4b8a-bf43-c04eedb00d88"},"ff3e7323-6b12-4ab8-99c3-d97aa9a04313":{"Name":"*fvEntity","DynamicMemberType":6,"DynamicMatchField":3,"DynamicMemberDimensionId":2,"DynamicMemberDimensionMemberId":"651631429121998849","DataModelId":"651628815408562176","Id":"ff3e7323-6b12-4ab8-99c3-d97aa9a04313"},"a2a46c4b-ae44-4ba2-ab0e-2971d74e2ddb":{"Name":"*fvDepartment","DynamicMemberType":6,"DynamicMatchField":3,"DynamicMemberDimensionId":3,"DynamicMemberDimensionMemberId":"651631429189107713","DataModelId":"651628815408562176","Id":"a2a46c4b-ae44-4ba2-ab0e-2971d74e2ddb"},"bf7ccd31-d004-4fee-8f2c-52dd60110e24":{"Name":"*fvPlaceholder 1","DynamicMemberType":6,"DynamicMatchField":3,"DynamicMemberDimensionId":4,"DynamicMemberDimensionMemberId":"652241713652170752","DataModelId":"651628815408562176","Id":"bf7ccd31-d004-4fee-8f2c-52dd60110e24"},"89375efd-535c-49ac-ba5e-3242a8b3f325":{"Name":"*fvPlaceholder 2","DynamicMemberType":6,"DynamicMatchField":3,"DynamicMemberDimensionId":5,"DynamicMemberDimensionMemberId":"652241713786388480","DataModelId":"651628815408562176","Id":"89375efd-535c-49ac-ba5e-3242a8b3f325"},"0fc5a681-6e5b-48f5-bb25-e02cfb58bdcb":{"Name":"*fvPlaceholder 3","DynamicMemberType":6,"DynamicMatchField":3,"DynamicMemberDimensionId":6,"DynamicMemberDimensionMemberId":"652241713908023296","DataModelId":"651628815408562176","Id":"0fc5a681-6e5b-48f5-bb25-e02cfb58bdcb"},"463de427-5c94-4804-88f3-f38fe0008fd8":{"Name":"*fvPlaceholder 4","DynamicMemberType":6,"DynamicMatchField":3,"DynamicMemberDimensionId":7,"DynamicMemberDimensionMemberId":"652241714033852416","DataModelId":"651628815408562176","Id":"463de427-5c94-4804-88f3-f38fe0008fd8"},"7cc8369c-0b74-4816-a174-86bee792b4d5":{"Name":"*fvYear","DynamicMemberType":6,"DynamicMatchField":3,"DynamicMemberDimensionId":8,"DynamicMemberDimensionMemberId":"651631431634386945","DataModelId":"651628815408562176","Id":"7cc8369c-0b74-4816-a174-86bee792b4d5"},"f4ddf33f-f622-4574-ba09-6b1a5435ea67":{"Name":"*fvPeriod","DynamicMemberType":6,"DynamicMatchField":3,"DynamicMemberDimensionId":9,"DynamicMemberDimensionMemberId":"651631431676329985","DataModelId":"651628815408562176","Id":"f4ddf33f-f622-4574-ba09-6b1a5435ea67"},"13439966-5b37-4008-851e-5b8c04b5ee44":{"Name":"*fvScenario","DynamicMemberType":6,"DynamicMatchField":3,"DynamicMemberDimensionId":10,"DynamicMemberDimensionMemberId":"651631431898628097","DataModelId":"651628815408562176","Id":"13439966-5b37-4008-851e-5b8c04b5ee44"},"fcf1808e-9797-41e9-ba5b-1af35fd84a35":{"Name":"*fvCurrency","DynamicMemberType":6,"DynamicMatchField":3,"DynamicMemberDimensionId":11,"DynamicMemberDimensionMemberId":"651631431940571137","DataModelId":"651628815408562176","Id":"fcf1808e-9797-41e9-ba5b-1af35fd84a35"},"e581b6cc-5e7d-41b9-92f0-22c7ca215312":{"Name":"*fvMeasure","DynamicMemberType":6,"DynamicMatchField":3,"DynamicMemberDimensionId":12,"DynamicMemberDimensionMemberId":"651631431986708481","DataModelId":"651628815408562176","Id":"e581b6cc-5e7d-41b9-92f0-22c7ca215312"}}},"LoadedDataModels":["1114728271767535617"],"DefaultDataModel":"1114728271767535617","DynamicBindingStoreDataList":{"BindList":[]},"LineItemEnabledSectionBlockPairs":[],"LineItemDetailsRowMap":{},"VenaWorkbookSettings":{"PerBlockRefreshNodes":{},"FullRefreshAfterPerBlockList":false,"LoadedSuccessfully":true,"FastChooseEnabled":false,"FastFormulaScanEnabled":false,"CheckProtectedOverride":false,"RibbonButtonMap":{"WorkOffline":{"TagId":"WorkOffline","ManagerHidden":false,"ContributorHidden":false},"Cascade":{"TagId":"Cascade","ManagerHidden":false,"ContributorHidden":false},"InsertLID":{"TagId":"InsertLID","ManagerHidden":false,"ContributorHidden":false},"RemoveLID":{"TagId":"RemoveLID","ManagerHidden":false,"ContributorHidden":false},"MultiInsertLID":{"TagId":"MultiInsertLID","ManagerHidden":false,"ContributorHidden":false},"SelectLID":{"TagId":"SelectLID","ManagerHidden":false,"ContributorHidden":false},"MoveLID":{"TagId":"MoveLID","ManagerHidden":false,"ContributorHidden":false},"DrillMenu":{"TagId":"DrillMenu","ManagerHidden":false,"ContributorHidden":false},"AuditTrail":{"TagId":"AuditTrail","ManagerHidden":false,"ContributorHidden":false},"Comments":{"TagId":"Comments","ManagerHidden":false,"ContributorHidden":false},"IntersectionFiles":{"TagId":"IntersectionFiles","ManagerHidden":false,"ContributorHidden":false},"MyFunctions":{"TagId":"MyFunctions","ManagerHidden":false,"ContributorHidden":false},"KeyInfo":{"TagId":"KeyInfo","ManagerHidden":false,"ContributorHidden":false},"ZoomOut":{"TagId":"ZoomOut","ManagerHidden":false,"ContributorHidden":false},"ZoomIn":{"TagId":"ZoomIn","ManagerHidden":false,"ContributorHidden":false}},"RibbonButtons":[{"TagId":"WorkOffline","ManagerHidden":false,"ContributorHidden":false},{"TagId":"Cascade","ManagerHidden":false,"ContributorHidden":false},{"TagId":"InsertLID","ManagerHidden":false,"ContributorHidden":false},{"TagId":"RemoveLID","ManagerHidden":false,"ContributorHidden":false},{"TagId":"MultiInsertLID","ManagerHidden":false,"ContributorHidden":false},{"TagId":"SelectLID","ManagerHidden":false,"ContributorHidden":false},{"TagId":"MoveLID","ManagerHidden":false,"ContributorHidden":false},{"TagId":"DrillMenu","ManagerHidden":false,"ContributorHidden":false},{"TagId":"AuditTrail","ManagerHidden":false,"ContributorHidden":false},{"TagId":"Comments","ManagerHidden":false,"ContributorHidden":false},{"TagId":"IntersectionFiles","ManagerHidden":false,"ContributorHidden":false},{"TagId":"MyFunctions","ManagerHidden":false,"ContributorHidden":false},{"TagId":"KeyInfo","ManagerHidden":false,"ContributorHidden":false},{"TagId":"ZoomOut","ManagerHidden":false,"ContributorHidden":false},{"TagId":"ZoomIn","ManagerHidden":false,"ContributorHidden":false}],"DisableClearingBrokenFVIntersections":false,"HideDynamicsOnSaveTemplate":true,"MaximumColumnsBeforeWarning":1000,"MaximumRowsBeforeWarning":10000,"PreventBrokenFVDoubleRefresh":false,"ExternalDataSourceURL":null,"UpdateStaticMappings":true,"UseTextFormatForDrillTransaction":false,"AllowMultiChoose":false,"PreventCellReferenceUpdatesOnCascade":false,"MDRRowInsertSectionName":"Select combination for data entry","CollapseChooseBoxMembers":false,"UISettings":{"ManagerMappingScreenSize":"1000,600","ManagerMappingBlock":null,"ManagerMappingSection":null},"SaveDataETLJobID":null},"VenaSqlQueries":null}</venadatastore>
</file>

<file path=customXml/item10.xml><?xml version="1.0" encoding="utf-8"?>
<venadatastore xmlns="http://vena.io/React/TopmostPageStore_V1">[]</venadatastore>
</file>

<file path=customXml/item11.xml><?xml version="1.0" encoding="utf-8"?>
<venadatastore xmlns="http://venasolutions.com/VenaSPMAddin/DrillThroughTableInfo_V1">{}</venadatastore>
</file>

<file path=customXml/item1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3.xml><?xml version="1.0" encoding="utf-8"?>
<venadatastore xmlns="http://venasolutions.com/VenaSPMAddin/ExcelCustomMultiDynamicCollectionStore_V1">[]</venadatastore>
</file>

<file path=customXml/item14.xml><?xml version="1.0" encoding="utf-8"?>
<venadatastore xmlns="http://venasolutions.com/VenaSPMAddin/ServerSideBlobV2"/>
</file>

<file path=customXml/item15.xml><?xml version="1.0" encoding="utf-8"?>
<solutionPackageMetadata xmlns="http://venasolutions.com/VenaTemplate/SolutionPackageMetadata/V1">
  <lastSaved>2022-04-26T10:56:17.4197421-04:00</lastSaved>
</solutionPackageMetadata>
</file>

<file path=customXml/item16.xml><?xml version="1.0" encoding="utf-8"?>
<venadatastore xmlns="http://venasolutions.com/VenaSPMAddin/VenaWorkbookProperties">{"LoadedSuccessfully":false,"ConnectionContext":null,"Replay":false,"OfflineGuid":"00000000-0000-0000-0000-000000000000","ServiceUrl":null,"WorkbookIsOffline":false,"DocPropertiesJson":null,"Filename":null,"WP":null,"Subdomain":null}</venadatastore>
</file>

<file path=customXml/item2.xml><?xml version="1.0" encoding="utf-8"?>
<venadatastore xmlns="http://venasolutions.com/VenaFreeAddin/FreemiumSelectedPageOptions">{}</venadatastore>
</file>

<file path=customXml/item3.xml><?xml version="1.0" encoding="utf-8"?>
<venadatastore xmlns="http://vena.io/React/DynamicRangeStore_V1">{}</venadatastore>
</file>

<file path=customXml/item4.xml><?xml version="1.0" encoding="utf-8"?>
<venadatastore xmlns="http://venasolutions.com/VenaSPMAddin/DataModelSectionStore_V1">{"Settings":{"Id":651628815408562176,"Name":"Foundation Module 2.0"},"Selection":{"Id":651628815408562176,"Name":"1.1 - Finance"},"Controls":{"Id":651628815408562176,"Name":"1.1 - Finance"},"Variable":{"Id":651628815408562176,"Name":"1.1 - Finance"},"Setting":{"Id":651628815408562176,"Name":"1.1 - Finance"},"Summary":{"Id":651628815408562176,"Name":"1.1 - Finance"},"Dashboard":{"Id":651628815408562176,"Name":"Foundation Module 2.0"},"List":{"Id":651628815408562176,"Name":"Foundation Module 2.0"}}</venadatastore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0A2E933A77C04EB514589CB5F80D8A" ma:contentTypeVersion="2" ma:contentTypeDescription="Create a new document." ma:contentTypeScope="" ma:versionID="fe1808c37b0410bd71cd525ddf998b8a">
  <xsd:schema xmlns:xsd="http://www.w3.org/2001/XMLSchema" xmlns:xs="http://www.w3.org/2001/XMLSchema" xmlns:p="http://schemas.microsoft.com/office/2006/metadata/properties" xmlns:ns2="9f7ac1f2-b051-4c53-9867-8c1b97bb1ace" targetNamespace="http://schemas.microsoft.com/office/2006/metadata/properties" ma:root="true" ma:fieldsID="7ef9ba8aa99d4fda8b74b1e7759e8947" ns2:_="">
    <xsd:import namespace="9f7ac1f2-b051-4c53-9867-8c1b97bb1a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ac1f2-b051-4c53-9867-8c1b97bb1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venadatastore xmlns="http://venasolutions.com/VenaSPMAddin/SaveDataView_V1">[]</venadatastore>
</file>

<file path=customXml/item7.xml><?xml version="1.0" encoding="utf-8"?>
<venadatastore xmlns="http://venasolutions.com/VenaSPMAddin/VenaWorkbookSettings">{}</venadatastore>
</file>

<file path=customXml/item8.xml><?xml version="1.0" encoding="utf-8"?>
<venadatastore xmlns="http://vena.io/React/LIDMappingStore_V1">{}</venadatastore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F093E3-1D06-4589-B1F5-51F4C98025BB}">
  <ds:schemaRefs>
    <ds:schemaRef ds:uri="http://venasolutions.com/VenaSPMAddin/ServerSideBlobV1"/>
  </ds:schemaRefs>
</ds:datastoreItem>
</file>

<file path=customXml/itemProps10.xml><?xml version="1.0" encoding="utf-8"?>
<ds:datastoreItem xmlns:ds="http://schemas.openxmlformats.org/officeDocument/2006/customXml" ds:itemID="{B849C3F2-FEB9-43BD-B89D-97EB294866CB}">
  <ds:schemaRefs>
    <ds:schemaRef ds:uri="http://vena.io/React/TopmostPageStore_V1"/>
  </ds:schemaRefs>
</ds:datastoreItem>
</file>

<file path=customXml/itemProps11.xml><?xml version="1.0" encoding="utf-8"?>
<ds:datastoreItem xmlns:ds="http://schemas.openxmlformats.org/officeDocument/2006/customXml" ds:itemID="{6BF02CFC-1C45-41C1-A699-52975EDE215A}">
  <ds:schemaRefs>
    <ds:schemaRef ds:uri="http://venasolutions.com/VenaSPMAddin/DrillThroughTableInfo_V1"/>
  </ds:schemaRefs>
</ds:datastoreItem>
</file>

<file path=customXml/itemProps12.xml><?xml version="1.0" encoding="utf-8"?>
<ds:datastoreItem xmlns:ds="http://schemas.openxmlformats.org/officeDocument/2006/customXml" ds:itemID="{8A4DFD26-298D-489D-A86E-4FF45AAF28C7}">
  <ds:schemaRefs>
    <ds:schemaRef ds:uri="http://schemas.microsoft.com/sharepoint/v3/contenttype/forms"/>
  </ds:schemaRefs>
</ds:datastoreItem>
</file>

<file path=customXml/itemProps13.xml><?xml version="1.0" encoding="utf-8"?>
<ds:datastoreItem xmlns:ds="http://schemas.openxmlformats.org/officeDocument/2006/customXml" ds:itemID="{77ACE08F-C04F-4E9E-A20B-715A5F1F4BC4}">
  <ds:schemaRefs>
    <ds:schemaRef ds:uri="http://venasolutions.com/VenaSPMAddin/ExcelCustomMultiDynamicCollectionStore_V1"/>
  </ds:schemaRefs>
</ds:datastoreItem>
</file>

<file path=customXml/itemProps14.xml><?xml version="1.0" encoding="utf-8"?>
<ds:datastoreItem xmlns:ds="http://schemas.openxmlformats.org/officeDocument/2006/customXml" ds:itemID="{3350E61A-CF7B-4D92-A780-BD5736B50141}">
  <ds:schemaRefs>
    <ds:schemaRef ds:uri="http://venasolutions.com/VenaSPMAddin/ServerSideBlobV2"/>
  </ds:schemaRefs>
</ds:datastoreItem>
</file>

<file path=customXml/itemProps15.xml><?xml version="1.0" encoding="utf-8"?>
<ds:datastoreItem xmlns:ds="http://schemas.openxmlformats.org/officeDocument/2006/customXml" ds:itemID="{F6BE8D12-5931-4AFA-A47F-5747D609F547}">
  <ds:schemaRefs>
    <ds:schemaRef ds:uri="http://venasolutions.com/VenaTemplate/SolutionPackageMetadata/V1"/>
  </ds:schemaRefs>
</ds:datastoreItem>
</file>

<file path=customXml/itemProps16.xml><?xml version="1.0" encoding="utf-8"?>
<ds:datastoreItem xmlns:ds="http://schemas.openxmlformats.org/officeDocument/2006/customXml" ds:itemID="{95A10070-EC21-416B-85B2-C8CC2186C8F1}">
  <ds:schemaRefs>
    <ds:schemaRef ds:uri="http://venasolutions.com/VenaSPMAddin/VenaWorkbookProperties"/>
  </ds:schemaRefs>
</ds:datastoreItem>
</file>

<file path=customXml/itemProps2.xml><?xml version="1.0" encoding="utf-8"?>
<ds:datastoreItem xmlns:ds="http://schemas.openxmlformats.org/officeDocument/2006/customXml" ds:itemID="{C437F91D-3022-45F2-B9AA-68632D231504}">
  <ds:schemaRefs>
    <ds:schemaRef ds:uri="http://venasolutions.com/VenaFreeAddin/FreemiumSelectedPageOptions"/>
  </ds:schemaRefs>
</ds:datastoreItem>
</file>

<file path=customXml/itemProps3.xml><?xml version="1.0" encoding="utf-8"?>
<ds:datastoreItem xmlns:ds="http://schemas.openxmlformats.org/officeDocument/2006/customXml" ds:itemID="{815F4DBA-E8D9-403C-9CB9-048DBD95FC89}">
  <ds:schemaRefs>
    <ds:schemaRef ds:uri="http://vena.io/React/DynamicRangeStore_V1"/>
  </ds:schemaRefs>
</ds:datastoreItem>
</file>

<file path=customXml/itemProps4.xml><?xml version="1.0" encoding="utf-8"?>
<ds:datastoreItem xmlns:ds="http://schemas.openxmlformats.org/officeDocument/2006/customXml" ds:itemID="{6BAF5361-6F1A-4F46-8F01-274AC83357C8}">
  <ds:schemaRefs>
    <ds:schemaRef ds:uri="http://venasolutions.com/VenaSPMAddin/DataModelSectionStore_V1"/>
  </ds:schemaRefs>
</ds:datastoreItem>
</file>

<file path=customXml/itemProps5.xml><?xml version="1.0" encoding="utf-8"?>
<ds:datastoreItem xmlns:ds="http://schemas.openxmlformats.org/officeDocument/2006/customXml" ds:itemID="{BFC1241E-63D4-4F76-B12D-B6EDE9A8A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7ac1f2-b051-4c53-9867-8c1b97bb1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D824C5D1-4D72-40B5-930A-A6FC705DEBCC}">
  <ds:schemaRefs>
    <ds:schemaRef ds:uri="http://venasolutions.com/VenaSPMAddin/SaveDataView_V1"/>
  </ds:schemaRefs>
</ds:datastoreItem>
</file>

<file path=customXml/itemProps7.xml><?xml version="1.0" encoding="utf-8"?>
<ds:datastoreItem xmlns:ds="http://schemas.openxmlformats.org/officeDocument/2006/customXml" ds:itemID="{DA35CE8D-7A35-4DA0-851F-B99FFF8C8A1D}">
  <ds:schemaRefs>
    <ds:schemaRef ds:uri="http://venasolutions.com/VenaSPMAddin/VenaWorkbookSettings"/>
  </ds:schemaRefs>
</ds:datastoreItem>
</file>

<file path=customXml/itemProps8.xml><?xml version="1.0" encoding="utf-8"?>
<ds:datastoreItem xmlns:ds="http://schemas.openxmlformats.org/officeDocument/2006/customXml" ds:itemID="{C645624B-156A-433C-8F62-7E12B179B352}">
  <ds:schemaRefs>
    <ds:schemaRef ds:uri="http://vena.io/React/LIDMappingStore_V1"/>
  </ds:schemaRefs>
</ds:datastoreItem>
</file>

<file path=customXml/itemProps9.xml><?xml version="1.0" encoding="utf-8"?>
<ds:datastoreItem xmlns:ds="http://schemas.openxmlformats.org/officeDocument/2006/customXml" ds:itemID="{054F6BA3-0317-4095-BC87-F3C72D3B6DE7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f7ac1f2-b051-4c53-9867-8c1b97bb1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Contribution Summary</vt:lpstr>
      <vt:lpstr>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Baciu</dc:creator>
  <cp:lastModifiedBy>Rory MacPherson</cp:lastModifiedBy>
  <cp:lastPrinted>2020-10-30T01:16:56Z</cp:lastPrinted>
  <dcterms:created xsi:type="dcterms:W3CDTF">2020-10-30T00:10:12Z</dcterms:created>
  <dcterms:modified xsi:type="dcterms:W3CDTF">2022-05-25T00:55:01Z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0x0101008B0A2E933A77C04EB514589CB5F80D8A</vt:lpwstr>
  </property>
</Properties>
</file>